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45" windowWidth="15480" windowHeight="4125" activeTab="0"/>
  </bookViews>
  <sheets>
    <sheet name="Пер.показ.ПП" sheetId="1" r:id="rId1"/>
    <sheet name="Финанс.ПП" sheetId="2" r:id="rId2"/>
    <sheet name="Пер.ОМ ПП" sheetId="3" r:id="rId3"/>
  </sheets>
  <definedNames>
    <definedName name="_xlnm.Print_Area" localSheetId="2">'Пер.ОМ ПП'!$A$1:$K$19</definedName>
  </definedNames>
  <calcPr fullCalcOnLoad="1"/>
</workbook>
</file>

<file path=xl/sharedStrings.xml><?xml version="1.0" encoding="utf-8"?>
<sst xmlns="http://schemas.openxmlformats.org/spreadsheetml/2006/main" count="108" uniqueCount="62">
  <si>
    <t>№ п/п</t>
  </si>
  <si>
    <t>Ед. изм.</t>
  </si>
  <si>
    <t>Соисполнитель, ответственный за выполнение показателя</t>
  </si>
  <si>
    <t>Факт</t>
  </si>
  <si>
    <t>План</t>
  </si>
  <si>
    <t>I</t>
  </si>
  <si>
    <t>1.1.</t>
  </si>
  <si>
    <t>II</t>
  </si>
  <si>
    <t>2.1.</t>
  </si>
  <si>
    <t>2.1.1.</t>
  </si>
  <si>
    <t>2.2.</t>
  </si>
  <si>
    <t>2.2.1.</t>
  </si>
  <si>
    <t>Перечень показателей подпрограммы</t>
  </si>
  <si>
    <t>Подпрограмма, показатель</t>
  </si>
  <si>
    <t>Показатели задач подпрограммы:</t>
  </si>
  <si>
    <t>Объемы финансирования подпрограммы, тыс. рублей</t>
  </si>
  <si>
    <t>Всего</t>
  </si>
  <si>
    <t>ОБ</t>
  </si>
  <si>
    <t>ФБ</t>
  </si>
  <si>
    <t>МБ</t>
  </si>
  <si>
    <t>ВБС</t>
  </si>
  <si>
    <t xml:space="preserve"> № п/п</t>
  </si>
  <si>
    <t>Государственная программа, подпрограмма, основное мероприятие, ведомственная целевая программа</t>
  </si>
  <si>
    <t xml:space="preserve"> Срок выполнения</t>
  </si>
  <si>
    <t>Объемы и источники финансирования (тыс. руб.)</t>
  </si>
  <si>
    <t xml:space="preserve"> Ожидаемый конечный результат выполнения основного мероприятия</t>
  </si>
  <si>
    <t>Соисполнители, участники</t>
  </si>
  <si>
    <t>Годы реализации</t>
  </si>
  <si>
    <t>ед.</t>
  </si>
  <si>
    <t>%</t>
  </si>
  <si>
    <t>Таблица № 1</t>
  </si>
  <si>
    <t>Таблица № 2</t>
  </si>
  <si>
    <t>Таблица № 3</t>
  </si>
  <si>
    <t>Перечень основных мероприятий подпрограммы</t>
  </si>
  <si>
    <t>Значение показателя</t>
  </si>
  <si>
    <t>2.1.2.</t>
  </si>
  <si>
    <t>Соисполнитель 1: МКУ "Отдел городского хозяйства"</t>
  </si>
  <si>
    <t>Администрация гп.Зеленоборский, МКУ "Отдел городского хозяйства"</t>
  </si>
  <si>
    <t>1.3.</t>
  </si>
  <si>
    <t>2.2.2.</t>
  </si>
  <si>
    <t>-</t>
  </si>
  <si>
    <t xml:space="preserve">Задача 1.1.  Повышение надежности и обеспечение бесперебойной работы сетей и объектов водоснабжения и водоотведения, теплоснабжения, электроснабжения; объектов коммунального хозяйствагородского поселения Зеленоборский Кандалакшского района </t>
  </si>
  <si>
    <t>Основное мероприятие 1.1.3.Обеспечение качественной питьевой водой населения городского поселения Зеленоборский</t>
  </si>
  <si>
    <t>Задача 1.2. Создание условий для финансовой стабильности работы предприятий жилищно-коммунального хозяйства</t>
  </si>
  <si>
    <t>Основное мероприятие 1.2.1. Компенсация возмещения выпадающих доходов организациям, предоставляющим населению услуги по водоснабжению и водоотведению, не обеспечивающим возмещение издержек (МУП «ЖКХ «Доверие»)</t>
  </si>
  <si>
    <t>Основное мероприятие 1.2.2. Компенсация возмещения выпадающих доходов организациям, предоставляющим населению услуги в области коммунального хозяйства (банные услуги), не обеспечивающим возмещение издержек</t>
  </si>
  <si>
    <t>Показатели целей подпрограммы: Развитие  коммунальной инфраструктуры городского поселения Зеленоборский Кандалакшского района на 2014 год</t>
  </si>
  <si>
    <t>Наименование показателя 1 целей подпрограммы 1: уровень развития коммунальной инфраструктуры городского поселения Зеленоборский Кандалакшского района на 2014 год</t>
  </si>
  <si>
    <t>Наименование показателя 1 задачи 1: Софинансирование реконструкции системы теплоснабжения бани №7 п.Зеленоборский, бани н.п.Лесозаводский</t>
  </si>
  <si>
    <t>Наименование показателя 3 задачи 1: Обеспечение качественной питьевой водой населения городского поселения Зеленоборский</t>
  </si>
  <si>
    <t>Наименование показателя 1 задачи 2: Компенсация возмещения выпадающих доходов организациям, предоставляющим населению услуги по водоснабжению и водоотведению, не обеспечивающим возмещение издержек (МУП «ЖКХ «Доверие»)</t>
  </si>
  <si>
    <t>Наименование показателя 2 задачи 2: Компенсация возмещения выпадающих доходов организациям, предоставляющим населению услуги в области коммунального хозяйства (банные услуги), не обеспечивающим возмещение издержек</t>
  </si>
  <si>
    <t>Улучшение технического состояния объектов коммунальной инфраструктуры</t>
  </si>
  <si>
    <t>Обеспечение доступности банных услуг для массовых слоев населения</t>
  </si>
  <si>
    <t>Финансовая стабильность работы предприятий жилищно-коммунального хозяйства</t>
  </si>
  <si>
    <t>Бесперебойное обеспечение населения качественной питьевой водой.</t>
  </si>
  <si>
    <t>Подпрограмма  «Развитие  коммунальной инфраструктуры городского поселения Зеленоборский Кандалакшского района на 2014 год»</t>
  </si>
  <si>
    <t>Сведения об объемах финансирования подпрограммы                                          «Развитие  коммунальной инфраструктуры городского поселения Зеленоборский Кандалакшского района на 2014 год»</t>
  </si>
  <si>
    <t>Подпрограмма «Развитие  коммунальной инфраструктуры городского поселения Зеленоборский Кандалакшского района на 2014 год»</t>
  </si>
  <si>
    <t>«Развитие  коммунальной инфраструктуры городского поселения Зеленоборский Кандалакшского района на 2014 год»</t>
  </si>
  <si>
    <t>Основное мероприятие 1.1.1. Софинансирование реконструкции системы теплоснабжения бани №7 п.Зеленоборский, бани н.п.Лесозаводский (в т.ч.экспертиза ПСД)</t>
  </si>
  <si>
    <t>Администрация г.п.Зеленоборский, МКУ "Отдел городского хозяйства"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</si>
</sst>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</numFmts>
  <fonts count="49"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42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Normal="75" zoomScaleSheetLayoutView="100" zoomScalePageLayoutView="0" workbookViewId="0" topLeftCell="A1">
      <selection activeCell="V16" sqref="V16"/>
    </sheetView>
  </sheetViews>
  <sheetFormatPr defaultColWidth="8.8515625" defaultRowHeight="12.75"/>
  <cols>
    <col min="1" max="1" width="6.421875" style="3" customWidth="1"/>
    <col min="2" max="2" width="44.00390625" style="0" customWidth="1"/>
    <col min="3" max="3" width="8.8515625" style="0" customWidth="1"/>
    <col min="4" max="6" width="7.00390625" style="0" customWidth="1"/>
    <col min="7" max="7" width="7.00390625" style="0" hidden="1" customWidth="1"/>
    <col min="8" max="8" width="5.28125" style="0" hidden="1" customWidth="1"/>
    <col min="9" max="9" width="7.00390625" style="0" hidden="1" customWidth="1"/>
    <col min="10" max="10" width="5.00390625" style="0" hidden="1" customWidth="1"/>
    <col min="11" max="11" width="7.00390625" style="0" hidden="1" customWidth="1"/>
    <col min="12" max="12" width="5.421875" style="0" hidden="1" customWidth="1"/>
    <col min="13" max="13" width="7.00390625" style="0" hidden="1" customWidth="1"/>
    <col min="14" max="14" width="5.28125" style="0" hidden="1" customWidth="1"/>
    <col min="15" max="15" width="7.00390625" style="0" hidden="1" customWidth="1"/>
    <col min="16" max="16" width="5.00390625" style="0" hidden="1" customWidth="1"/>
    <col min="17" max="17" width="7.00390625" style="0" hidden="1" customWidth="1"/>
    <col min="18" max="18" width="5.421875" style="0" hidden="1" customWidth="1"/>
    <col min="19" max="19" width="35.00390625" style="0" customWidth="1"/>
  </cols>
  <sheetData>
    <row r="1" spans="1:19" ht="4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0" t="s">
        <v>30</v>
      </c>
      <c r="P1" s="40"/>
      <c r="Q1" s="40"/>
      <c r="R1" s="40"/>
      <c r="S1" s="40"/>
    </row>
    <row r="2" spans="1:19" ht="18.75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4" spans="1:19" ht="21" customHeight="1">
      <c r="A4" s="42" t="s">
        <v>0</v>
      </c>
      <c r="B4" s="42" t="s">
        <v>13</v>
      </c>
      <c r="C4" s="42" t="s">
        <v>1</v>
      </c>
      <c r="D4" s="42" t="s">
        <v>34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 t="s">
        <v>2</v>
      </c>
    </row>
    <row r="5" spans="1:19" ht="12.75">
      <c r="A5" s="42"/>
      <c r="B5" s="42"/>
      <c r="C5" s="42"/>
      <c r="D5" s="4">
        <v>2013</v>
      </c>
      <c r="E5" s="36">
        <v>2014</v>
      </c>
      <c r="F5" s="36"/>
      <c r="G5" s="36">
        <v>2015</v>
      </c>
      <c r="H5" s="36"/>
      <c r="I5" s="36">
        <v>2016</v>
      </c>
      <c r="J5" s="36"/>
      <c r="K5" s="36">
        <v>2017</v>
      </c>
      <c r="L5" s="36"/>
      <c r="M5" s="36">
        <v>2018</v>
      </c>
      <c r="N5" s="36"/>
      <c r="O5" s="36">
        <v>2019</v>
      </c>
      <c r="P5" s="36"/>
      <c r="Q5" s="36">
        <v>2020</v>
      </c>
      <c r="R5" s="36"/>
      <c r="S5" s="42"/>
    </row>
    <row r="6" spans="1:19" ht="25.5" customHeight="1">
      <c r="A6" s="42"/>
      <c r="B6" s="42"/>
      <c r="C6" s="42"/>
      <c r="D6" s="4" t="s">
        <v>3</v>
      </c>
      <c r="E6" s="4" t="s">
        <v>4</v>
      </c>
      <c r="F6" s="4" t="s">
        <v>3</v>
      </c>
      <c r="G6" s="4" t="s">
        <v>4</v>
      </c>
      <c r="H6" s="4" t="s">
        <v>3</v>
      </c>
      <c r="I6" s="4" t="s">
        <v>4</v>
      </c>
      <c r="J6" s="4" t="s">
        <v>3</v>
      </c>
      <c r="K6" s="4" t="s">
        <v>4</v>
      </c>
      <c r="L6" s="4" t="s">
        <v>3</v>
      </c>
      <c r="M6" s="4" t="s">
        <v>4</v>
      </c>
      <c r="N6" s="4" t="s">
        <v>3</v>
      </c>
      <c r="O6" s="4" t="s">
        <v>4</v>
      </c>
      <c r="P6" s="4" t="s">
        <v>3</v>
      </c>
      <c r="Q6" s="4" t="s">
        <v>4</v>
      </c>
      <c r="R6" s="4" t="s">
        <v>3</v>
      </c>
      <c r="S6" s="42"/>
    </row>
    <row r="7" spans="1:19" ht="33" customHeight="1">
      <c r="A7" s="4"/>
      <c r="B7" s="37" t="s">
        <v>56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</row>
    <row r="8" spans="1:19" ht="33" customHeight="1">
      <c r="A8" s="4" t="s">
        <v>5</v>
      </c>
      <c r="B8" s="33" t="s">
        <v>46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</row>
    <row r="9" spans="1:19" ht="60" customHeight="1">
      <c r="A9" s="4" t="s">
        <v>6</v>
      </c>
      <c r="B9" s="11" t="s">
        <v>47</v>
      </c>
      <c r="C9" s="6" t="s">
        <v>29</v>
      </c>
      <c r="D9" s="17">
        <v>50.25</v>
      </c>
      <c r="E9" s="17">
        <v>60</v>
      </c>
      <c r="F9" s="17"/>
      <c r="G9" s="17">
        <v>60</v>
      </c>
      <c r="H9" s="17"/>
      <c r="I9" s="17">
        <v>65.24</v>
      </c>
      <c r="J9" s="17"/>
      <c r="K9" s="17">
        <v>70</v>
      </c>
      <c r="L9" s="17"/>
      <c r="M9" s="17">
        <v>75</v>
      </c>
      <c r="N9" s="17"/>
      <c r="O9" s="17">
        <v>80</v>
      </c>
      <c r="P9" s="17"/>
      <c r="Q9" s="17">
        <v>85</v>
      </c>
      <c r="R9" s="17"/>
      <c r="S9" s="5" t="s">
        <v>61</v>
      </c>
    </row>
    <row r="10" spans="1:19" ht="23.25" customHeight="1">
      <c r="A10" s="4" t="s">
        <v>7</v>
      </c>
      <c r="B10" s="33" t="s">
        <v>14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</row>
    <row r="11" spans="1:19" ht="42.75" customHeight="1">
      <c r="A11" s="4" t="s">
        <v>8</v>
      </c>
      <c r="B11" s="37" t="s">
        <v>41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</row>
    <row r="12" spans="1:19" ht="54" customHeight="1">
      <c r="A12" s="4" t="s">
        <v>9</v>
      </c>
      <c r="B12" s="12" t="s">
        <v>48</v>
      </c>
      <c r="C12" s="5" t="s">
        <v>28</v>
      </c>
      <c r="D12" s="14"/>
      <c r="E12" s="29">
        <v>2</v>
      </c>
      <c r="F12" s="29"/>
      <c r="G12" s="29"/>
      <c r="H12" s="29"/>
      <c r="I12" s="29"/>
      <c r="J12" s="29"/>
      <c r="K12" s="29"/>
      <c r="L12" s="13"/>
      <c r="M12" s="13"/>
      <c r="N12" s="13"/>
      <c r="O12" s="13"/>
      <c r="P12" s="13"/>
      <c r="Q12" s="13"/>
      <c r="R12" s="13"/>
      <c r="S12" s="5" t="s">
        <v>61</v>
      </c>
    </row>
    <row r="13" spans="1:19" ht="42" customHeight="1">
      <c r="A13" s="4" t="s">
        <v>35</v>
      </c>
      <c r="B13" s="12" t="s">
        <v>49</v>
      </c>
      <c r="C13" s="5"/>
      <c r="D13" s="14"/>
      <c r="E13" s="30" t="s">
        <v>40</v>
      </c>
      <c r="F13" s="14"/>
      <c r="G13" s="14"/>
      <c r="H13" s="14"/>
      <c r="I13" s="14"/>
      <c r="J13" s="14"/>
      <c r="K13" s="13"/>
      <c r="L13" s="13"/>
      <c r="M13" s="13"/>
      <c r="N13" s="13"/>
      <c r="O13" s="13"/>
      <c r="P13" s="13"/>
      <c r="Q13" s="13"/>
      <c r="R13" s="13"/>
      <c r="S13" s="5" t="s">
        <v>61</v>
      </c>
    </row>
    <row r="14" spans="1:19" ht="28.5" customHeight="1">
      <c r="A14" s="4" t="s">
        <v>10</v>
      </c>
      <c r="B14" s="37" t="s">
        <v>43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</row>
    <row r="15" spans="1:19" ht="79.5" customHeight="1">
      <c r="A15" s="25" t="s">
        <v>11</v>
      </c>
      <c r="B15" s="12" t="s">
        <v>50</v>
      </c>
      <c r="C15" s="5"/>
      <c r="D15" s="14"/>
      <c r="E15" s="30" t="s">
        <v>40</v>
      </c>
      <c r="F15" s="14"/>
      <c r="G15" s="14"/>
      <c r="H15" s="14"/>
      <c r="I15" s="14"/>
      <c r="J15" s="14"/>
      <c r="K15" s="13"/>
      <c r="L15" s="13"/>
      <c r="M15" s="13"/>
      <c r="N15" s="13"/>
      <c r="O15" s="13"/>
      <c r="P15" s="13"/>
      <c r="Q15" s="13"/>
      <c r="R15" s="13"/>
      <c r="S15" s="5" t="s">
        <v>61</v>
      </c>
    </row>
    <row r="16" spans="1:19" ht="69.75" customHeight="1">
      <c r="A16" s="25" t="s">
        <v>39</v>
      </c>
      <c r="B16" s="12" t="s">
        <v>51</v>
      </c>
      <c r="C16" s="5"/>
      <c r="D16" s="14"/>
      <c r="E16" s="30" t="s">
        <v>40</v>
      </c>
      <c r="F16" s="14"/>
      <c r="G16" s="14"/>
      <c r="H16" s="14"/>
      <c r="I16" s="14"/>
      <c r="J16" s="14"/>
      <c r="K16" s="13"/>
      <c r="L16" s="13"/>
      <c r="M16" s="13"/>
      <c r="N16" s="13"/>
      <c r="O16" s="13"/>
      <c r="P16" s="13"/>
      <c r="Q16" s="13"/>
      <c r="R16" s="13"/>
      <c r="S16" s="5" t="s">
        <v>61</v>
      </c>
    </row>
    <row r="17" ht="12.75">
      <c r="D17" s="7"/>
    </row>
    <row r="18" ht="12.75">
      <c r="D18" s="7"/>
    </row>
    <row r="19" ht="12.75">
      <c r="D19" s="7"/>
    </row>
    <row r="20" ht="12.75">
      <c r="D20" s="7"/>
    </row>
    <row r="21" ht="12.75">
      <c r="D21" s="7"/>
    </row>
    <row r="22" ht="12.75">
      <c r="D22" s="7"/>
    </row>
  </sheetData>
  <sheetProtection/>
  <mergeCells count="19">
    <mergeCell ref="B11:S11"/>
    <mergeCell ref="M5:N5"/>
    <mergeCell ref="E5:F5"/>
    <mergeCell ref="Q5:R5"/>
    <mergeCell ref="S4:S6"/>
    <mergeCell ref="K5:L5"/>
    <mergeCell ref="O5:P5"/>
    <mergeCell ref="B7:S7"/>
    <mergeCell ref="D4:R4"/>
    <mergeCell ref="B8:S8"/>
    <mergeCell ref="G5:H5"/>
    <mergeCell ref="B14:S14"/>
    <mergeCell ref="I5:J5"/>
    <mergeCell ref="O1:S1"/>
    <mergeCell ref="A2:S2"/>
    <mergeCell ref="A4:A6"/>
    <mergeCell ref="B4:B6"/>
    <mergeCell ref="C4:C6"/>
    <mergeCell ref="B10:S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view="pageBreakPreview" zoomScaleSheetLayoutView="100" zoomScalePageLayoutView="0" workbookViewId="0" topLeftCell="A1">
      <selection activeCell="F21" sqref="F21"/>
    </sheetView>
  </sheetViews>
  <sheetFormatPr defaultColWidth="8.8515625" defaultRowHeight="12.75"/>
  <cols>
    <col min="1" max="1" width="58.8515625" style="18" customWidth="1"/>
    <col min="2" max="2" width="10.8515625" style="18" customWidth="1"/>
    <col min="3" max="3" width="12.57421875" style="18" customWidth="1"/>
    <col min="4" max="4" width="16.8515625" style="18" customWidth="1"/>
    <col min="5" max="16384" width="8.8515625" style="18" customWidth="1"/>
  </cols>
  <sheetData>
    <row r="1" spans="3:5" ht="15" customHeight="1">
      <c r="C1" s="47" t="s">
        <v>31</v>
      </c>
      <c r="D1" s="47"/>
      <c r="E1" s="15"/>
    </row>
    <row r="2" ht="15" customHeight="1"/>
    <row r="3" spans="1:5" ht="65.25" customHeight="1">
      <c r="A3" s="48" t="s">
        <v>57</v>
      </c>
      <c r="B3" s="48"/>
      <c r="C3" s="48"/>
      <c r="D3" s="48"/>
      <c r="E3" s="16"/>
    </row>
    <row r="5" spans="1:5" ht="16.5" customHeight="1">
      <c r="A5" s="45"/>
      <c r="B5" s="46"/>
      <c r="C5" s="26" t="s">
        <v>15</v>
      </c>
      <c r="D5" s="27"/>
      <c r="E5" s="21"/>
    </row>
    <row r="6" spans="1:5" ht="16.5" customHeight="1">
      <c r="A6" s="45"/>
      <c r="B6" s="46"/>
      <c r="C6" s="22" t="s">
        <v>16</v>
      </c>
      <c r="D6" s="20">
        <v>2014</v>
      </c>
      <c r="E6" s="21"/>
    </row>
    <row r="7" spans="1:5" ht="25.5" customHeight="1">
      <c r="A7" s="43" t="s">
        <v>58</v>
      </c>
      <c r="B7" s="23" t="s">
        <v>16</v>
      </c>
      <c r="C7" s="31">
        <f>D7</f>
        <v>6279.3</v>
      </c>
      <c r="D7" s="31">
        <f>D8+D9+D10</f>
        <v>6279.3</v>
      </c>
      <c r="E7" s="24"/>
    </row>
    <row r="8" spans="1:5" ht="25.5" customHeight="1">
      <c r="A8" s="43"/>
      <c r="B8" s="19" t="s">
        <v>17</v>
      </c>
      <c r="C8" s="31">
        <f aca="true" t="shared" si="0" ref="C8:C16">D8</f>
        <v>3000</v>
      </c>
      <c r="D8" s="31">
        <f>D13</f>
        <v>3000</v>
      </c>
      <c r="E8" s="24"/>
    </row>
    <row r="9" spans="1:5" ht="25.5" customHeight="1">
      <c r="A9" s="43"/>
      <c r="B9" s="19" t="s">
        <v>18</v>
      </c>
      <c r="C9" s="31">
        <f t="shared" si="0"/>
        <v>0</v>
      </c>
      <c r="D9" s="31">
        <v>0</v>
      </c>
      <c r="E9" s="24"/>
    </row>
    <row r="10" spans="1:5" ht="25.5" customHeight="1">
      <c r="A10" s="43"/>
      <c r="B10" s="19" t="s">
        <v>19</v>
      </c>
      <c r="C10" s="31">
        <f t="shared" si="0"/>
        <v>3279.3</v>
      </c>
      <c r="D10" s="31">
        <f>D15</f>
        <v>3279.3</v>
      </c>
      <c r="E10" s="24"/>
    </row>
    <row r="11" spans="1:5" ht="25.5" customHeight="1">
      <c r="A11" s="43"/>
      <c r="B11" s="19" t="s">
        <v>20</v>
      </c>
      <c r="C11" s="31">
        <f t="shared" si="0"/>
        <v>0</v>
      </c>
      <c r="D11" s="31">
        <v>0</v>
      </c>
      <c r="E11" s="24"/>
    </row>
    <row r="12" spans="1:5" ht="19.5" customHeight="1">
      <c r="A12" s="44" t="s">
        <v>36</v>
      </c>
      <c r="B12" s="23" t="s">
        <v>16</v>
      </c>
      <c r="C12" s="31">
        <f t="shared" si="0"/>
        <v>6279.3</v>
      </c>
      <c r="D12" s="32">
        <f>D13+D14+D15+D16</f>
        <v>6279.3</v>
      </c>
      <c r="E12" s="24"/>
    </row>
    <row r="13" spans="1:5" ht="19.5" customHeight="1">
      <c r="A13" s="44"/>
      <c r="B13" s="19" t="s">
        <v>17</v>
      </c>
      <c r="C13" s="31">
        <f t="shared" si="0"/>
        <v>3000</v>
      </c>
      <c r="D13" s="32">
        <f>'Пер.ОМ ПП'!F7</f>
        <v>3000</v>
      </c>
      <c r="E13" s="24"/>
    </row>
    <row r="14" spans="1:5" ht="19.5" customHeight="1">
      <c r="A14" s="44"/>
      <c r="B14" s="19" t="s">
        <v>18</v>
      </c>
      <c r="C14" s="31">
        <f t="shared" si="0"/>
        <v>0</v>
      </c>
      <c r="D14" s="32">
        <v>0</v>
      </c>
      <c r="E14" s="24"/>
    </row>
    <row r="15" spans="1:5" ht="19.5" customHeight="1">
      <c r="A15" s="44"/>
      <c r="B15" s="19" t="s">
        <v>19</v>
      </c>
      <c r="C15" s="31">
        <f t="shared" si="0"/>
        <v>3279.3</v>
      </c>
      <c r="D15" s="32">
        <f>'Пер.ОМ ПП'!H7</f>
        <v>3279.3</v>
      </c>
      <c r="E15" s="24"/>
    </row>
    <row r="16" spans="1:5" ht="19.5" customHeight="1">
      <c r="A16" s="44"/>
      <c r="B16" s="19" t="s">
        <v>20</v>
      </c>
      <c r="C16" s="31">
        <f t="shared" si="0"/>
        <v>0</v>
      </c>
      <c r="D16" s="32">
        <v>0</v>
      </c>
      <c r="E16" s="24"/>
    </row>
  </sheetData>
  <sheetProtection/>
  <mergeCells count="6">
    <mergeCell ref="A7:A11"/>
    <mergeCell ref="A12:A16"/>
    <mergeCell ref="A5:A6"/>
    <mergeCell ref="B5:B6"/>
    <mergeCell ref="C1:D1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SheetLayoutView="100" zoomScalePageLayoutView="0" workbookViewId="0" topLeftCell="A1">
      <selection activeCell="J14" sqref="J14:J15"/>
    </sheetView>
  </sheetViews>
  <sheetFormatPr defaultColWidth="8.8515625" defaultRowHeight="12.75"/>
  <cols>
    <col min="1" max="1" width="4.28125" style="10" customWidth="1"/>
    <col min="2" max="2" width="33.8515625" style="0" customWidth="1"/>
    <col min="3" max="3" width="9.421875" style="0" customWidth="1"/>
    <col min="4" max="4" width="9.140625" style="3" customWidth="1"/>
    <col min="5" max="5" width="9.57421875" style="0" customWidth="1"/>
    <col min="6" max="6" width="9.00390625" style="0" customWidth="1"/>
    <col min="7" max="7" width="9.57421875" style="0" customWidth="1"/>
    <col min="8" max="8" width="9.421875" style="0" customWidth="1"/>
    <col min="9" max="9" width="8.00390625" style="0" customWidth="1"/>
    <col min="10" max="10" width="25.57421875" style="0" customWidth="1"/>
    <col min="11" max="11" width="17.57421875" style="0" customWidth="1"/>
  </cols>
  <sheetData>
    <row r="1" spans="1:13" ht="15" customHeight="1">
      <c r="A1"/>
      <c r="D1"/>
      <c r="I1" s="40" t="s">
        <v>32</v>
      </c>
      <c r="J1" s="40"/>
      <c r="K1" s="40"/>
      <c r="L1" s="15"/>
      <c r="M1" s="15"/>
    </row>
    <row r="2" spans="1:12" ht="18.75" customHeight="1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8"/>
      <c r="L2" s="8"/>
    </row>
    <row r="3" spans="1:11" ht="32.25" customHeight="1">
      <c r="A3" s="49" t="s">
        <v>59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9.5" customHeight="1">
      <c r="A4" s="51" t="s">
        <v>21</v>
      </c>
      <c r="B4" s="50" t="s">
        <v>22</v>
      </c>
      <c r="C4" s="50" t="s">
        <v>23</v>
      </c>
      <c r="D4" s="50" t="s">
        <v>24</v>
      </c>
      <c r="E4" s="50"/>
      <c r="F4" s="50"/>
      <c r="G4" s="50"/>
      <c r="H4" s="50"/>
      <c r="I4" s="50"/>
      <c r="J4" s="50" t="s">
        <v>25</v>
      </c>
      <c r="K4" s="50" t="s">
        <v>26</v>
      </c>
    </row>
    <row r="5" spans="1:11" ht="21" customHeight="1">
      <c r="A5" s="51"/>
      <c r="B5" s="50"/>
      <c r="C5" s="50"/>
      <c r="D5" s="9" t="s">
        <v>27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50"/>
      <c r="K5" s="50"/>
    </row>
    <row r="6" spans="1:11" ht="23.25" customHeight="1">
      <c r="A6" s="51"/>
      <c r="B6" s="52" t="s">
        <v>58</v>
      </c>
      <c r="C6" s="50"/>
      <c r="D6" s="9" t="s">
        <v>16</v>
      </c>
      <c r="E6" s="28">
        <f>F6+G6+H6+I6</f>
        <v>6279.3</v>
      </c>
      <c r="F6" s="28">
        <f>F7</f>
        <v>3000</v>
      </c>
      <c r="G6" s="28">
        <f>G7</f>
        <v>0</v>
      </c>
      <c r="H6" s="28">
        <f>H7</f>
        <v>3279.3</v>
      </c>
      <c r="I6" s="28">
        <f>I7</f>
        <v>0</v>
      </c>
      <c r="J6" s="50"/>
      <c r="K6" s="50"/>
    </row>
    <row r="7" spans="1:11" ht="27" customHeight="1">
      <c r="A7" s="51"/>
      <c r="B7" s="52"/>
      <c r="C7" s="50"/>
      <c r="D7" s="9">
        <v>2014</v>
      </c>
      <c r="E7" s="28">
        <f aca="true" t="shared" si="0" ref="E7:E19">F7+G7+H7+I7</f>
        <v>6279.3</v>
      </c>
      <c r="F7" s="28">
        <f>F9+F15</f>
        <v>3000</v>
      </c>
      <c r="G7" s="28">
        <f>G9+G15</f>
        <v>0</v>
      </c>
      <c r="H7" s="28">
        <f>H9+H15</f>
        <v>3279.3</v>
      </c>
      <c r="I7" s="28">
        <f>I9+I15</f>
        <v>0</v>
      </c>
      <c r="J7" s="50"/>
      <c r="K7" s="50"/>
    </row>
    <row r="8" spans="1:11" ht="35.25" customHeight="1">
      <c r="A8" s="51"/>
      <c r="B8" s="59" t="s">
        <v>41</v>
      </c>
      <c r="C8" s="51">
        <v>2014</v>
      </c>
      <c r="D8" s="9" t="s">
        <v>16</v>
      </c>
      <c r="E8" s="28">
        <f t="shared" si="0"/>
        <v>3250</v>
      </c>
      <c r="F8" s="28">
        <f>F9</f>
        <v>3000</v>
      </c>
      <c r="G8" s="28">
        <f>G9</f>
        <v>0</v>
      </c>
      <c r="H8" s="28">
        <f>H9</f>
        <v>250</v>
      </c>
      <c r="I8" s="28">
        <f>I9</f>
        <v>0</v>
      </c>
      <c r="J8" s="53"/>
      <c r="K8" s="55"/>
    </row>
    <row r="9" spans="1:11" ht="40.5" customHeight="1">
      <c r="A9" s="51"/>
      <c r="B9" s="59"/>
      <c r="C9" s="51"/>
      <c r="D9" s="9">
        <v>2014</v>
      </c>
      <c r="E9" s="28">
        <f t="shared" si="0"/>
        <v>3250</v>
      </c>
      <c r="F9" s="28">
        <f>F11+F13</f>
        <v>3000</v>
      </c>
      <c r="G9" s="28">
        <f>G11+G13</f>
        <v>0</v>
      </c>
      <c r="H9" s="28">
        <f>H11+H13</f>
        <v>250</v>
      </c>
      <c r="I9" s="28">
        <f>I11+I13</f>
        <v>0</v>
      </c>
      <c r="J9" s="54"/>
      <c r="K9" s="57"/>
    </row>
    <row r="10" spans="1:11" ht="28.5" customHeight="1">
      <c r="A10" s="60" t="s">
        <v>6</v>
      </c>
      <c r="B10" s="58" t="s">
        <v>60</v>
      </c>
      <c r="C10" s="51">
        <v>2014</v>
      </c>
      <c r="D10" s="9" t="s">
        <v>16</v>
      </c>
      <c r="E10" s="28">
        <f t="shared" si="0"/>
        <v>3200</v>
      </c>
      <c r="F10" s="28">
        <f>F11</f>
        <v>3000</v>
      </c>
      <c r="G10" s="28">
        <f>G11</f>
        <v>0</v>
      </c>
      <c r="H10" s="28">
        <f>H11</f>
        <v>200</v>
      </c>
      <c r="I10" s="28">
        <f>I11</f>
        <v>0</v>
      </c>
      <c r="J10" s="50" t="s">
        <v>52</v>
      </c>
      <c r="K10" s="55" t="s">
        <v>37</v>
      </c>
    </row>
    <row r="11" spans="1:11" ht="19.5" customHeight="1">
      <c r="A11" s="60"/>
      <c r="B11" s="58"/>
      <c r="C11" s="51"/>
      <c r="D11" s="9">
        <v>2014</v>
      </c>
      <c r="E11" s="28">
        <f t="shared" si="0"/>
        <v>3200</v>
      </c>
      <c r="F11" s="28">
        <v>3000</v>
      </c>
      <c r="G11" s="28">
        <v>0</v>
      </c>
      <c r="H11" s="28">
        <v>200</v>
      </c>
      <c r="I11" s="28">
        <v>0</v>
      </c>
      <c r="J11" s="50"/>
      <c r="K11" s="56"/>
    </row>
    <row r="12" spans="1:11" ht="22.5" customHeight="1">
      <c r="A12" s="51" t="s">
        <v>38</v>
      </c>
      <c r="B12" s="58" t="s">
        <v>42</v>
      </c>
      <c r="C12" s="51">
        <v>2014</v>
      </c>
      <c r="D12" s="9" t="s">
        <v>16</v>
      </c>
      <c r="E12" s="28">
        <f t="shared" si="0"/>
        <v>50</v>
      </c>
      <c r="F12" s="28">
        <f>F13</f>
        <v>0</v>
      </c>
      <c r="G12" s="28">
        <f>G13</f>
        <v>0</v>
      </c>
      <c r="H12" s="28">
        <f>H13</f>
        <v>50</v>
      </c>
      <c r="I12" s="28">
        <f>I13</f>
        <v>0</v>
      </c>
      <c r="J12" s="50" t="s">
        <v>55</v>
      </c>
      <c r="K12" s="55" t="s">
        <v>37</v>
      </c>
    </row>
    <row r="13" spans="1:11" ht="30.75" customHeight="1">
      <c r="A13" s="51"/>
      <c r="B13" s="58"/>
      <c r="C13" s="51"/>
      <c r="D13" s="9">
        <v>2014</v>
      </c>
      <c r="E13" s="28">
        <f t="shared" si="0"/>
        <v>50</v>
      </c>
      <c r="F13" s="28">
        <v>0</v>
      </c>
      <c r="G13" s="28">
        <v>0</v>
      </c>
      <c r="H13" s="28">
        <v>50</v>
      </c>
      <c r="I13" s="28">
        <v>0</v>
      </c>
      <c r="J13" s="50"/>
      <c r="K13" s="57"/>
    </row>
    <row r="14" spans="1:11" ht="23.25" customHeight="1">
      <c r="A14" s="51"/>
      <c r="B14" s="59" t="s">
        <v>43</v>
      </c>
      <c r="C14" s="51">
        <v>2014</v>
      </c>
      <c r="D14" s="9" t="s">
        <v>16</v>
      </c>
      <c r="E14" s="28">
        <f t="shared" si="0"/>
        <v>3029.3</v>
      </c>
      <c r="F14" s="28">
        <f>F15</f>
        <v>0</v>
      </c>
      <c r="G14" s="28">
        <f>G15</f>
        <v>0</v>
      </c>
      <c r="H14" s="28">
        <f>H15</f>
        <v>3029.3</v>
      </c>
      <c r="I14" s="28">
        <f>I15</f>
        <v>0</v>
      </c>
      <c r="J14" s="53"/>
      <c r="K14" s="55"/>
    </row>
    <row r="15" spans="1:11" ht="21" customHeight="1">
      <c r="A15" s="51"/>
      <c r="B15" s="59"/>
      <c r="C15" s="51"/>
      <c r="D15" s="9">
        <v>2014</v>
      </c>
      <c r="E15" s="28">
        <f t="shared" si="0"/>
        <v>3029.3</v>
      </c>
      <c r="F15" s="28">
        <f>F17+F19</f>
        <v>0</v>
      </c>
      <c r="G15" s="28">
        <f>G17+G19</f>
        <v>0</v>
      </c>
      <c r="H15" s="28">
        <f>H17+H19</f>
        <v>3029.3</v>
      </c>
      <c r="I15" s="28">
        <f>I17+I19</f>
        <v>0</v>
      </c>
      <c r="J15" s="54"/>
      <c r="K15" s="57"/>
    </row>
    <row r="16" spans="1:11" ht="36.75" customHeight="1">
      <c r="A16" s="51" t="s">
        <v>8</v>
      </c>
      <c r="B16" s="58" t="s">
        <v>44</v>
      </c>
      <c r="C16" s="51">
        <v>2014</v>
      </c>
      <c r="D16" s="9" t="s">
        <v>16</v>
      </c>
      <c r="E16" s="28">
        <f t="shared" si="0"/>
        <v>1529.3</v>
      </c>
      <c r="F16" s="28">
        <f>F17</f>
        <v>0</v>
      </c>
      <c r="G16" s="28">
        <f>G17</f>
        <v>0</v>
      </c>
      <c r="H16" s="28">
        <f>H17</f>
        <v>1529.3</v>
      </c>
      <c r="I16" s="28">
        <f>I17</f>
        <v>0</v>
      </c>
      <c r="J16" s="53" t="s">
        <v>54</v>
      </c>
      <c r="K16" s="55" t="s">
        <v>37</v>
      </c>
    </row>
    <row r="17" spans="1:11" ht="33.75" customHeight="1">
      <c r="A17" s="51"/>
      <c r="B17" s="58"/>
      <c r="C17" s="51"/>
      <c r="D17" s="9">
        <v>2014</v>
      </c>
      <c r="E17" s="28">
        <f t="shared" si="0"/>
        <v>1529.3</v>
      </c>
      <c r="F17" s="28">
        <v>0</v>
      </c>
      <c r="G17" s="28">
        <v>0</v>
      </c>
      <c r="H17" s="28">
        <v>1529.3</v>
      </c>
      <c r="I17" s="28">
        <v>0</v>
      </c>
      <c r="J17" s="54"/>
      <c r="K17" s="57"/>
    </row>
    <row r="18" spans="1:11" ht="36.75" customHeight="1">
      <c r="A18" s="51" t="s">
        <v>10</v>
      </c>
      <c r="B18" s="58" t="s">
        <v>45</v>
      </c>
      <c r="C18" s="51">
        <v>2014</v>
      </c>
      <c r="D18" s="9" t="s">
        <v>16</v>
      </c>
      <c r="E18" s="28">
        <f t="shared" si="0"/>
        <v>1500</v>
      </c>
      <c r="F18" s="28">
        <f>F19</f>
        <v>0</v>
      </c>
      <c r="G18" s="28">
        <f>G19</f>
        <v>0</v>
      </c>
      <c r="H18" s="28">
        <f>H19</f>
        <v>1500</v>
      </c>
      <c r="I18" s="28">
        <f>I19</f>
        <v>0</v>
      </c>
      <c r="J18" s="50" t="s">
        <v>53</v>
      </c>
      <c r="K18" s="50" t="s">
        <v>37</v>
      </c>
    </row>
    <row r="19" spans="1:11" ht="33" customHeight="1">
      <c r="A19" s="51"/>
      <c r="B19" s="58"/>
      <c r="C19" s="51"/>
      <c r="D19" s="9">
        <v>2014</v>
      </c>
      <c r="E19" s="28">
        <f t="shared" si="0"/>
        <v>1500</v>
      </c>
      <c r="F19" s="28">
        <v>0</v>
      </c>
      <c r="G19" s="28">
        <v>0</v>
      </c>
      <c r="H19" s="28">
        <v>1500</v>
      </c>
      <c r="I19" s="28">
        <v>0</v>
      </c>
      <c r="J19" s="50"/>
      <c r="K19" s="50"/>
    </row>
    <row r="21" ht="12.75">
      <c r="B21" s="7"/>
    </row>
  </sheetData>
  <sheetProtection/>
  <mergeCells count="44">
    <mergeCell ref="A18:A19"/>
    <mergeCell ref="C18:C19"/>
    <mergeCell ref="J18:J19"/>
    <mergeCell ref="K18:K19"/>
    <mergeCell ref="A12:A13"/>
    <mergeCell ref="B12:B13"/>
    <mergeCell ref="K12:K13"/>
    <mergeCell ref="B18:B19"/>
    <mergeCell ref="B14:B15"/>
    <mergeCell ref="C14:C15"/>
    <mergeCell ref="J14:J15"/>
    <mergeCell ref="C8:C9"/>
    <mergeCell ref="A10:A11"/>
    <mergeCell ref="B10:B11"/>
    <mergeCell ref="A16:A17"/>
    <mergeCell ref="B16:B17"/>
    <mergeCell ref="C10:C11"/>
    <mergeCell ref="J10:J11"/>
    <mergeCell ref="A14:A15"/>
    <mergeCell ref="C6:C7"/>
    <mergeCell ref="J6:J7"/>
    <mergeCell ref="B8:B9"/>
    <mergeCell ref="J8:J9"/>
    <mergeCell ref="A8:A9"/>
    <mergeCell ref="K6:K7"/>
    <mergeCell ref="J4:J5"/>
    <mergeCell ref="C16:C17"/>
    <mergeCell ref="J16:J17"/>
    <mergeCell ref="K10:K11"/>
    <mergeCell ref="K16:K17"/>
    <mergeCell ref="C12:C13"/>
    <mergeCell ref="J12:J13"/>
    <mergeCell ref="K14:K15"/>
    <mergeCell ref="K8:K9"/>
    <mergeCell ref="A3:K3"/>
    <mergeCell ref="I1:K1"/>
    <mergeCell ref="K4:K5"/>
    <mergeCell ref="A6:A7"/>
    <mergeCell ref="A2:J2"/>
    <mergeCell ref="A4:A5"/>
    <mergeCell ref="B4:B5"/>
    <mergeCell ref="C4:C5"/>
    <mergeCell ref="D4:I4"/>
    <mergeCell ref="B6:B7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7" r:id="rId1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2013-09-23T10:25:02Z</cp:lastPrinted>
  <dcterms:created xsi:type="dcterms:W3CDTF">1996-10-08T23:32:33Z</dcterms:created>
  <dcterms:modified xsi:type="dcterms:W3CDTF">2013-09-25T06:58:08Z</dcterms:modified>
  <cp:category/>
  <cp:version/>
  <cp:contentType/>
  <cp:contentStatus/>
</cp:coreProperties>
</file>