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80" windowWidth="9720" windowHeight="7260" activeTab="0"/>
  </bookViews>
  <sheets>
    <sheet name="2024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<sst xmlns="http://schemas.openxmlformats.org/spreadsheetml/2006/main" count="31" uniqueCount="31">
  <si>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(тыс.руб.)</t>
  </si>
  <si>
    <t>ПРОЧИЕ НЕНАЛОГОВЫЕ ДОХОДЫ</t>
  </si>
  <si>
    <t>Доходы бюджета - всего</t>
  </si>
  <si>
    <t>по доходам</t>
  </si>
  <si>
    <r>
      <t xml:space="preserve">Информация  </t>
    </r>
    <r>
      <rPr>
        <sz val="10"/>
        <rFont val="Times New Roman"/>
        <family val="1"/>
      </rPr>
      <t>О ХОДЕ ИСПОЛНЕНИЯ БЮДЖЕТА  ГП ЗЕЛЕНОБОРСКИЙ                                                                                                                               КАНДАЛАКШСКОГО РАЙОНА</t>
    </r>
  </si>
  <si>
    <t>Безвозмездные поступления от негосударственных организаций</t>
  </si>
  <si>
    <t xml:space="preserve"> Наименование показателя</t>
  </si>
  <si>
    <t>%</t>
  </si>
  <si>
    <t>в том числе:</t>
  </si>
  <si>
    <t xml:space="preserve">  НАЛОГОВЫЕ И НЕНАЛОГОВЫЕ ДОХОДЫ</t>
  </si>
  <si>
    <t xml:space="preserve">  НАЛОГИ НА ПРИБЫЛЬ, ДОХОДЫ</t>
  </si>
  <si>
    <t xml:space="preserve">  НАЛОГИ НА ТОВАРЫ (РАБОТЫ, УСЛУГИ), РЕАЛИЗУЕМЫЕ НА ТЕРРИТОРИИ РОССИЙСКОЙ ФЕДЕРАЦИИ</t>
  </si>
  <si>
    <t xml:space="preserve">  НАЛОГИ НА СОВОКУПНЫЙ ДОХОД</t>
  </si>
  <si>
    <t xml:space="preserve">  НАЛОГИ НА ИМУЩЕСТВО</t>
  </si>
  <si>
    <t xml:space="preserve">  ГОСУДАРСТВЕННАЯ ПОШЛИНА</t>
  </si>
  <si>
    <t xml:space="preserve">  ДОХОДЫ ОТ ИСПОЛЬЗОВАНИЯ ИМУЩЕСТВА, НАХОДЯЩЕГОСЯ В ГОСУДАРСТВЕННОЙ И МУНИЦИПАЛЬНОЙ СОБСТВЕННОСТИ</t>
  </si>
  <si>
    <t xml:space="preserve">  ДОХОДЫ ОТ ОКАЗАНИЯ ПЛАТНЫХ УСЛУГ (РАБОТ) И КОМПЕНСАЦИИ ЗАТРАТ ГОСУДАРСТВА</t>
  </si>
  <si>
    <t xml:space="preserve">  ДОХОДЫ ОТ ПРОДАЖИ МАТЕРИАЛЬНЫХ И НЕМАТЕРИАЛЬНЫХ АКТИВОВ</t>
  </si>
  <si>
    <t xml:space="preserve">  ШТРАФЫ, САНКЦИИ, ВОЗМЕЩЕНИЕ УЩЕРБА</t>
  </si>
  <si>
    <t xml:space="preserve">  БЕЗВОЗМЕЗДНЫЕ ПОСТУПЛЕНИЯ</t>
  </si>
  <si>
    <t xml:space="preserve">  БЕЗВОЗМЕЗДНЫЕ ПОСТУПЛЕНИЯ ОТ ДРУГИХ БЮДЖЕТОВ БЮДЖЕТНОЙ СИСТЕМЫ РОССИЙСКОЙ ФЕДЕРАЦИИ</t>
  </si>
  <si>
    <t xml:space="preserve">  Дотации бюджетам субъектов Российской Федерации и муниципальных образований</t>
  </si>
  <si>
    <t xml:space="preserve">  Субсидии бюджетам бюджетной системы Российской Федерации (межбюджетные субсидии)</t>
  </si>
  <si>
    <t xml:space="preserve">  Субвенции бюджетам субъектов Российской Федерации и муниципальных образований</t>
  </si>
  <si>
    <t xml:space="preserve">  Иные межбюджетные трансферты</t>
  </si>
  <si>
    <t xml:space="preserve">Прочие безвозмездные поступления </t>
  </si>
  <si>
    <t xml:space="preserve">  ВОЗВРАТ ОСТАТКОВ СУБСИДИЙ, СУБВЕНЦИЙ И ИНЫХ МЕЖБЮДЖЕТНЫХ ТРАНСФЕРТОВ, ИМЕЮЩИХ ЦЕЛЕВОЕ НАЗНАЧЕНИЕ, ПРОШЛЫХ ЛЕТ</t>
  </si>
  <si>
    <t>Утвержденные бюджетные назначения</t>
  </si>
  <si>
    <t>Исполнение на 01.07.2023г.</t>
  </si>
  <si>
    <t>Исполнение на 01.07.2024г.</t>
  </si>
  <si>
    <t>за 2 квартал 2024 года в сравнении с аналогичным периодом 2023 года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</si>
</sst>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&quot;р.&quot;"/>
    <numFmt numFmtId="189" formatCode="#,##0.0"/>
    <numFmt numFmtId="190" formatCode="0.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0.0%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b/>
      <u val="single"/>
      <sz val="12"/>
      <name val="Times New Roman"/>
      <family val="1"/>
    </font>
    <font>
      <b/>
      <u val="single"/>
      <sz val="12"/>
      <name val="Arial"/>
      <family val="2"/>
    </font>
    <font>
      <sz val="8"/>
      <name val="Arial Cyr"/>
      <family val="0"/>
    </font>
    <font>
      <b/>
      <sz val="8"/>
      <name val="Arial Cyr"/>
      <family val="0"/>
    </font>
    <font>
      <sz val="11"/>
      <name val="Calibri"/>
      <family val="2"/>
    </font>
    <font>
      <sz val="10"/>
      <color indexed="10"/>
      <name val="Arial Cyr"/>
      <family val="0"/>
    </font>
    <font>
      <b/>
      <sz val="11"/>
      <color theme="1"/>
      <name val="Calibri"/>
      <family val="2"/>
    </font>
    <font>
      <sz val="10"/>
      <color rgb="FFFF0000"/>
      <name val="Arial Cyr"/>
      <family val="0"/>
    </font>
    <font>
      <sz val="11"/>
      <color rgb="FFFF000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>
        <color indexed="63"/>
      </bottom>
    </border>
    <border>
      <left style="thin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>
        <color rgb="FF000000"/>
      </right>
      <top style="thin">
        <color rgb="FF000000"/>
      </top>
      <bottom style="hair">
        <color rgb="FF000000"/>
      </bottom>
    </border>
    <border>
      <left style="thin"/>
      <right style="medium"/>
      <top style="thin"/>
      <bottom style="thin"/>
    </border>
    <border>
      <left style="medium"/>
      <right style="medium">
        <color rgb="FF000000"/>
      </right>
      <top style="hair">
        <color rgb="FF000000"/>
      </top>
      <bottom>
        <color indexed="63"/>
      </bottom>
    </border>
    <border>
      <left style="medium"/>
      <right style="medium">
        <color rgb="FF000000"/>
      </right>
      <top>
        <color indexed="63"/>
      </top>
      <bottom style="thin">
        <color rgb="FF000000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>
        <color rgb="FF000000"/>
      </right>
      <top>
        <color indexed="63"/>
      </top>
      <bottom style="medium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medium"/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medium">
        <color rgb="FF000000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thin">
        <color rgb="FF000000"/>
      </left>
      <right style="medium"/>
      <top>
        <color indexed="63"/>
      </top>
      <bottom>
        <color indexed="63"/>
      </bottom>
    </border>
    <border>
      <left style="thin">
        <color rgb="FF000000"/>
      </left>
      <right style="medium"/>
      <top>
        <color indexed="63"/>
      </top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6" fillId="0" borderId="0">
      <alignment/>
      <protection/>
    </xf>
    <xf numFmtId="0" fontId="25" fillId="0" borderId="1">
      <alignment horizontal="center" vertical="top" wrapText="1"/>
      <protection/>
    </xf>
    <xf numFmtId="0" fontId="25" fillId="0" borderId="2">
      <alignment horizontal="left" wrapText="1"/>
      <protection/>
    </xf>
    <xf numFmtId="0" fontId="25" fillId="0" borderId="3">
      <alignment horizontal="left" wrapText="1"/>
      <protection/>
    </xf>
    <xf numFmtId="0" fontId="25" fillId="0" borderId="4">
      <alignment horizontal="left" wrapText="1" indent="2"/>
      <protection/>
    </xf>
    <xf numFmtId="0" fontId="27" fillId="0" borderId="0">
      <alignment/>
      <protection/>
    </xf>
    <xf numFmtId="49" fontId="25" fillId="0" borderId="1">
      <alignment horizontal="center" vertical="top" wrapText="1"/>
      <protection/>
    </xf>
    <xf numFmtId="4" fontId="25" fillId="0" borderId="5">
      <alignment horizontal="right" shrinkToFit="1"/>
      <protection/>
    </xf>
    <xf numFmtId="4" fontId="25" fillId="0" borderId="6">
      <alignment horizontal="right" shrinkToFit="1"/>
      <protection/>
    </xf>
    <xf numFmtId="4" fontId="25" fillId="0" borderId="7">
      <alignment horizontal="right" shrinkToFit="1"/>
      <protection/>
    </xf>
    <xf numFmtId="0" fontId="6" fillId="0" borderId="8">
      <alignment/>
      <protection/>
    </xf>
    <xf numFmtId="0" fontId="6" fillId="0" borderId="9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0" applyNumberFormat="0" applyAlignment="0" applyProtection="0"/>
    <xf numFmtId="0" fontId="4" fillId="20" borderId="11" applyNumberFormat="0" applyAlignment="0" applyProtection="0"/>
    <xf numFmtId="0" fontId="5" fillId="20" borderId="10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12" applyNumberFormat="0" applyFill="0" applyAlignment="0" applyProtection="0"/>
    <xf numFmtId="0" fontId="8" fillId="0" borderId="13" applyNumberFormat="0" applyFill="0" applyAlignment="0" applyProtection="0"/>
    <xf numFmtId="0" fontId="9" fillId="0" borderId="14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15" applyNumberFormat="0" applyFill="0" applyAlignment="0" applyProtection="0"/>
    <xf numFmtId="0" fontId="11" fillId="21" borderId="16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23" borderId="17" applyNumberFormat="0" applyFont="0" applyAlignment="0" applyProtection="0"/>
    <xf numFmtId="9" fontId="0" fillId="0" borderId="0" applyFont="0" applyFill="0" applyBorder="0" applyAlignment="0" applyProtection="0"/>
    <xf numFmtId="0" fontId="16" fillId="0" borderId="18" applyNumberFormat="0" applyFill="0" applyAlignment="0" applyProtection="0"/>
    <xf numFmtId="0" fontId="1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6" fillId="0" borderId="0" xfId="64" applyFill="1">
      <alignment/>
      <protection/>
    </xf>
    <xf numFmtId="0" fontId="6" fillId="0" borderId="0" xfId="64">
      <alignment/>
      <protection/>
    </xf>
    <xf numFmtId="0" fontId="6" fillId="0" borderId="0" xfId="64" applyFill="1" applyAlignment="1">
      <alignment horizontal="right"/>
      <protection/>
    </xf>
    <xf numFmtId="0" fontId="6" fillId="0" borderId="0" xfId="64" applyAlignment="1">
      <alignment vertical="top"/>
      <protection/>
    </xf>
    <xf numFmtId="0" fontId="19" fillId="0" borderId="0" xfId="64" applyFont="1" applyBorder="1" applyAlignment="1">
      <alignment horizontal="left" vertical="top"/>
      <protection/>
    </xf>
    <xf numFmtId="4" fontId="26" fillId="0" borderId="5" xfId="40" applyNumberFormat="1" applyFont="1" applyBorder="1" applyProtection="1">
      <alignment horizontal="right" shrinkToFit="1"/>
      <protection/>
    </xf>
    <xf numFmtId="4" fontId="26" fillId="0" borderId="7" xfId="42" applyNumberFormat="1" applyFont="1" applyBorder="1" applyProtection="1">
      <alignment horizontal="right" shrinkToFit="1"/>
      <protection/>
    </xf>
    <xf numFmtId="0" fontId="0" fillId="0" borderId="0" xfId="0" applyAlignment="1" applyProtection="1">
      <alignment vertical="center"/>
      <protection locked="0"/>
    </xf>
    <xf numFmtId="0" fontId="26" fillId="0" borderId="19" xfId="35" applyNumberFormat="1" applyFont="1" applyBorder="1" applyProtection="1">
      <alignment horizontal="left" wrapText="1"/>
      <protection/>
    </xf>
    <xf numFmtId="195" fontId="29" fillId="0" borderId="20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25" fillId="0" borderId="21" xfId="36" applyNumberFormat="1" applyBorder="1" applyProtection="1">
      <alignment horizontal="left" wrapText="1"/>
      <protection/>
    </xf>
    <xf numFmtId="0" fontId="26" fillId="0" borderId="22" xfId="37" applyNumberFormat="1" applyFont="1" applyBorder="1" applyProtection="1">
      <alignment horizontal="left" wrapText="1" indent="2"/>
      <protection/>
    </xf>
    <xf numFmtId="0" fontId="25" fillId="0" borderId="22" xfId="37" applyNumberFormat="1" applyBorder="1" applyProtection="1">
      <alignment horizontal="left" wrapText="1" indent="2"/>
      <protection/>
    </xf>
    <xf numFmtId="0" fontId="25" fillId="0" borderId="23" xfId="37" applyNumberFormat="1" applyBorder="1" applyProtection="1">
      <alignment horizontal="left" wrapText="1" indent="2"/>
      <protection/>
    </xf>
    <xf numFmtId="0" fontId="25" fillId="0" borderId="24" xfId="37" applyNumberFormat="1" applyBorder="1" applyProtection="1">
      <alignment horizontal="left" wrapText="1" indent="2"/>
      <protection/>
    </xf>
    <xf numFmtId="0" fontId="25" fillId="0" borderId="25" xfId="37" applyNumberFormat="1" applyBorder="1" applyProtection="1">
      <alignment horizontal="left" wrapText="1" indent="2"/>
      <protection/>
    </xf>
    <xf numFmtId="0" fontId="27" fillId="0" borderId="0" xfId="38" applyNumberFormat="1" applyProtection="1">
      <alignment/>
      <protection/>
    </xf>
    <xf numFmtId="0" fontId="0" fillId="0" borderId="0" xfId="0" applyAlignment="1" applyProtection="1">
      <alignment horizontal="center"/>
      <protection locked="0"/>
    </xf>
    <xf numFmtId="0" fontId="30" fillId="0" borderId="0" xfId="64" applyFont="1" applyFill="1">
      <alignment/>
      <protection/>
    </xf>
    <xf numFmtId="0" fontId="30" fillId="0" borderId="0" xfId="64" applyFont="1" applyFill="1" applyAlignment="1">
      <alignment horizontal="right"/>
      <protection/>
    </xf>
    <xf numFmtId="0" fontId="31" fillId="0" borderId="0" xfId="38" applyNumberFormat="1" applyFont="1" applyProtection="1">
      <alignment/>
      <protection/>
    </xf>
    <xf numFmtId="4" fontId="25" fillId="0" borderId="6" xfId="41" applyNumberFormat="1" applyFont="1" applyBorder="1" applyProtection="1">
      <alignment horizontal="right" shrinkToFit="1"/>
      <protection/>
    </xf>
    <xf numFmtId="4" fontId="25" fillId="0" borderId="7" xfId="42" applyNumberFormat="1" applyFont="1" applyBorder="1" applyProtection="1">
      <alignment horizontal="right" shrinkToFit="1"/>
      <protection/>
    </xf>
    <xf numFmtId="4" fontId="25" fillId="0" borderId="26" xfId="42" applyNumberFormat="1" applyFont="1" applyBorder="1" applyProtection="1">
      <alignment horizontal="right" shrinkToFit="1"/>
      <protection/>
    </xf>
    <xf numFmtId="4" fontId="25" fillId="0" borderId="27" xfId="42" applyNumberFormat="1" applyFont="1" applyBorder="1" applyProtection="1">
      <alignment horizontal="right" shrinkToFit="1"/>
      <protection/>
    </xf>
    <xf numFmtId="4" fontId="25" fillId="0" borderId="28" xfId="42" applyNumberFormat="1" applyFont="1" applyBorder="1" applyProtection="1">
      <alignment horizontal="right" shrinkToFit="1"/>
      <protection/>
    </xf>
    <xf numFmtId="0" fontId="20" fillId="0" borderId="0" xfId="64" applyFont="1" applyBorder="1" applyAlignment="1">
      <alignment horizontal="center" wrapText="1"/>
      <protection/>
    </xf>
    <xf numFmtId="0" fontId="21" fillId="0" borderId="0" xfId="64" applyFont="1" applyBorder="1" applyAlignment="1">
      <alignment horizontal="center" wrapText="1"/>
      <protection/>
    </xf>
    <xf numFmtId="0" fontId="22" fillId="0" borderId="0" xfId="0" applyFont="1" applyAlignment="1">
      <alignment horizontal="center" wrapText="1"/>
    </xf>
    <xf numFmtId="0" fontId="23" fillId="0" borderId="0" xfId="64" applyFont="1" applyBorder="1" applyAlignment="1">
      <alignment horizontal="center" wrapText="1"/>
      <protection/>
    </xf>
    <xf numFmtId="0" fontId="24" fillId="0" borderId="0" xfId="0" applyFont="1" applyAlignment="1">
      <alignment horizontal="center" wrapText="1"/>
    </xf>
    <xf numFmtId="0" fontId="25" fillId="0" borderId="29" xfId="34" applyNumberFormat="1" applyBorder="1" applyAlignment="1" applyProtection="1">
      <alignment horizontal="center" vertical="center" wrapText="1"/>
      <protection/>
    </xf>
    <xf numFmtId="0" fontId="25" fillId="0" borderId="30" xfId="34" applyNumberFormat="1" applyBorder="1" applyAlignment="1">
      <alignment horizontal="center" vertical="center" wrapText="1"/>
      <protection/>
    </xf>
    <xf numFmtId="49" fontId="0" fillId="0" borderId="31" xfId="39" applyNumberFormat="1" applyFont="1" applyBorder="1" applyAlignment="1" applyProtection="1">
      <alignment horizontal="center" vertical="center" wrapText="1"/>
      <protection/>
    </xf>
    <xf numFmtId="49" fontId="0" fillId="0" borderId="26" xfId="39" applyNumberFormat="1" applyFont="1" applyBorder="1" applyAlignment="1" applyProtection="1">
      <alignment horizontal="center" vertical="center" wrapText="1"/>
      <protection/>
    </xf>
    <xf numFmtId="49" fontId="0" fillId="0" borderId="32" xfId="39" applyNumberFormat="1" applyFont="1" applyBorder="1" applyAlignment="1" applyProtection="1">
      <alignment horizontal="center" vertical="center" wrapText="1"/>
      <protection/>
    </xf>
    <xf numFmtId="0" fontId="0" fillId="0" borderId="33" xfId="33" applyNumberFormat="1" applyFont="1" applyBorder="1" applyAlignment="1" applyProtection="1">
      <alignment horizontal="center" vertical="center"/>
      <protection/>
    </xf>
    <xf numFmtId="0" fontId="0" fillId="0" borderId="34" xfId="33" applyNumberFormat="1" applyFont="1" applyBorder="1" applyAlignment="1" applyProtection="1">
      <alignment horizontal="center" vertical="center"/>
      <protection/>
    </xf>
    <xf numFmtId="0" fontId="0" fillId="0" borderId="35" xfId="33" applyNumberFormat="1" applyFont="1" applyBorder="1" applyAlignment="1" applyProtection="1">
      <alignment horizontal="center" vertical="center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2" xfId="33"/>
    <cellStyle name="xl28" xfId="34"/>
    <cellStyle name="xl30" xfId="35"/>
    <cellStyle name="xl31" xfId="36"/>
    <cellStyle name="xl32" xfId="37"/>
    <cellStyle name="xl34" xfId="38"/>
    <cellStyle name="xl48" xfId="39"/>
    <cellStyle name="xl50" xfId="40"/>
    <cellStyle name="xl51" xfId="41"/>
    <cellStyle name="xl52" xfId="42"/>
    <cellStyle name="xl69" xfId="43"/>
    <cellStyle name="xl70" xfId="44"/>
    <cellStyle name="Акцент1" xfId="45"/>
    <cellStyle name="Акцент2" xfId="46"/>
    <cellStyle name="Акцент3" xfId="47"/>
    <cellStyle name="Акцент4" xfId="48"/>
    <cellStyle name="Акцент5" xfId="49"/>
    <cellStyle name="Акцент6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Итог" xfId="60"/>
    <cellStyle name="Контрольная ячейка" xfId="61"/>
    <cellStyle name="Название" xfId="62"/>
    <cellStyle name="Нейтральный" xfId="63"/>
    <cellStyle name="Обычный_Кассовый план поступлений 2010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tabSelected="1" zoomScale="90" zoomScaleNormal="90" zoomScalePageLayoutView="0" workbookViewId="0" topLeftCell="A1">
      <selection activeCell="H8" sqref="H8"/>
    </sheetView>
  </sheetViews>
  <sheetFormatPr defaultColWidth="9.140625" defaultRowHeight="12.75"/>
  <cols>
    <col min="1" max="1" width="55.28125" style="4" customWidth="1"/>
    <col min="2" max="2" width="14.421875" style="20" customWidth="1"/>
    <col min="3" max="3" width="14.28125" style="20" customWidth="1"/>
    <col min="4" max="4" width="14.28125" style="1" customWidth="1"/>
    <col min="5" max="5" width="14.57421875" style="1" customWidth="1"/>
    <col min="6" max="18" width="9.140625" style="1" customWidth="1"/>
    <col min="19" max="16384" width="9.140625" style="2" customWidth="1"/>
  </cols>
  <sheetData>
    <row r="1" spans="1:5" ht="42.75" customHeight="1">
      <c r="A1" s="28" t="s">
        <v>4</v>
      </c>
      <c r="B1" s="28"/>
      <c r="C1" s="28"/>
      <c r="D1" s="28"/>
      <c r="E1" s="28"/>
    </row>
    <row r="2" spans="1:5" ht="13.5" customHeight="1">
      <c r="A2" s="31" t="s">
        <v>3</v>
      </c>
      <c r="B2" s="32"/>
      <c r="C2" s="32"/>
      <c r="D2" s="32"/>
      <c r="E2" s="32"/>
    </row>
    <row r="3" spans="1:5" ht="18" customHeight="1">
      <c r="A3" s="29" t="s">
        <v>30</v>
      </c>
      <c r="B3" s="30"/>
      <c r="C3" s="30"/>
      <c r="D3" s="30"/>
      <c r="E3" s="30"/>
    </row>
    <row r="4" spans="1:5" ht="13.5" thickBot="1">
      <c r="A4" s="5"/>
      <c r="C4" s="21"/>
      <c r="D4" s="3" t="s">
        <v>0</v>
      </c>
      <c r="E4" s="3"/>
    </row>
    <row r="5" spans="1:5" s="8" customFormat="1" ht="14.25" customHeight="1">
      <c r="A5" s="33" t="s">
        <v>6</v>
      </c>
      <c r="B5" s="35" t="s">
        <v>27</v>
      </c>
      <c r="C5" s="35" t="s">
        <v>29</v>
      </c>
      <c r="D5" s="35" t="s">
        <v>28</v>
      </c>
      <c r="E5" s="38" t="s">
        <v>7</v>
      </c>
    </row>
    <row r="6" spans="1:5" s="8" customFormat="1" ht="12" customHeight="1">
      <c r="A6" s="34"/>
      <c r="B6" s="36"/>
      <c r="C6" s="36"/>
      <c r="D6" s="36"/>
      <c r="E6" s="39"/>
    </row>
    <row r="7" spans="1:5" s="8" customFormat="1" ht="33" customHeight="1" thickBot="1">
      <c r="A7" s="34"/>
      <c r="B7" s="37"/>
      <c r="C7" s="36"/>
      <c r="D7" s="37"/>
      <c r="E7" s="40"/>
    </row>
    <row r="8" spans="1:5" s="11" customFormat="1" ht="17.25" customHeight="1">
      <c r="A8" s="9" t="s">
        <v>2</v>
      </c>
      <c r="B8" s="6">
        <f>SUM(B10+B21)</f>
        <v>183459.69999999998</v>
      </c>
      <c r="C8" s="6">
        <f>SUM(C10+C21)</f>
        <v>76623.2</v>
      </c>
      <c r="D8" s="6">
        <f>SUM(D10+D21)</f>
        <v>62484.79999999999</v>
      </c>
      <c r="E8" s="10">
        <f>D8/C8</f>
        <v>0.8154814729742427</v>
      </c>
    </row>
    <row r="9" spans="1:5" s="11" customFormat="1" ht="19.5" customHeight="1">
      <c r="A9" s="12" t="s">
        <v>8</v>
      </c>
      <c r="B9" s="23"/>
      <c r="C9" s="23"/>
      <c r="D9" s="23"/>
      <c r="E9" s="10"/>
    </row>
    <row r="10" spans="1:5" s="11" customFormat="1" ht="19.5" customHeight="1">
      <c r="A10" s="13" t="s">
        <v>9</v>
      </c>
      <c r="B10" s="7">
        <f>SUM(B11:B20)</f>
        <v>38948.00000000001</v>
      </c>
      <c r="C10" s="7">
        <f>SUM(C11:C20)</f>
        <v>24755.8</v>
      </c>
      <c r="D10" s="7">
        <f>SUM(D11:D20)</f>
        <v>20186.799999999996</v>
      </c>
      <c r="E10" s="10">
        <f aca="true" t="shared" si="0" ref="E10:E26">D10/C10</f>
        <v>0.815437190476575</v>
      </c>
    </row>
    <row r="11" spans="1:5" s="11" customFormat="1" ht="19.5" customHeight="1">
      <c r="A11" s="14" t="s">
        <v>10</v>
      </c>
      <c r="B11" s="24">
        <v>9508.2</v>
      </c>
      <c r="C11" s="24">
        <v>4896.5</v>
      </c>
      <c r="D11" s="24">
        <v>4466.9</v>
      </c>
      <c r="E11" s="10">
        <f t="shared" si="0"/>
        <v>0.9122638619422035</v>
      </c>
    </row>
    <row r="12" spans="1:5" s="11" customFormat="1" ht="26.25" customHeight="1">
      <c r="A12" s="14" t="s">
        <v>11</v>
      </c>
      <c r="B12" s="24">
        <v>10529.2</v>
      </c>
      <c r="C12" s="24">
        <v>5756.3</v>
      </c>
      <c r="D12" s="24">
        <v>5140.4</v>
      </c>
      <c r="E12" s="10">
        <f t="shared" si="0"/>
        <v>0.893004186717162</v>
      </c>
    </row>
    <row r="13" spans="1:5" s="11" customFormat="1" ht="19.5" customHeight="1">
      <c r="A13" s="14" t="s">
        <v>12</v>
      </c>
      <c r="B13" s="24">
        <v>3705</v>
      </c>
      <c r="C13" s="24">
        <v>5151.8</v>
      </c>
      <c r="D13" s="24">
        <v>1387.3</v>
      </c>
      <c r="E13" s="10">
        <f t="shared" si="0"/>
        <v>0.26928452191467056</v>
      </c>
    </row>
    <row r="14" spans="1:5" s="11" customFormat="1" ht="19.5" customHeight="1">
      <c r="A14" s="14" t="s">
        <v>13</v>
      </c>
      <c r="B14" s="24">
        <v>8305.1</v>
      </c>
      <c r="C14" s="24">
        <v>5230.2</v>
      </c>
      <c r="D14" s="24">
        <v>6496.3</v>
      </c>
      <c r="E14" s="10">
        <f t="shared" si="0"/>
        <v>1.2420748728538107</v>
      </c>
    </row>
    <row r="15" spans="1:5" s="11" customFormat="1" ht="19.5" customHeight="1">
      <c r="A15" s="14" t="s">
        <v>14</v>
      </c>
      <c r="B15" s="24">
        <v>16.8</v>
      </c>
      <c r="C15" s="24">
        <v>2.2</v>
      </c>
      <c r="D15" s="24">
        <v>4.6</v>
      </c>
      <c r="E15" s="10">
        <f t="shared" si="0"/>
        <v>2.0909090909090904</v>
      </c>
    </row>
    <row r="16" spans="1:5" s="11" customFormat="1" ht="38.25" customHeight="1">
      <c r="A16" s="14" t="s">
        <v>15</v>
      </c>
      <c r="B16" s="24">
        <v>4978.3</v>
      </c>
      <c r="C16" s="24">
        <v>2277.8</v>
      </c>
      <c r="D16" s="24">
        <v>2298.8</v>
      </c>
      <c r="E16" s="10">
        <f t="shared" si="0"/>
        <v>1.009219422249539</v>
      </c>
    </row>
    <row r="17" spans="1:5" s="11" customFormat="1" ht="27" customHeight="1">
      <c r="A17" s="14" t="s">
        <v>16</v>
      </c>
      <c r="B17" s="24">
        <v>316</v>
      </c>
      <c r="C17" s="24">
        <v>324</v>
      </c>
      <c r="D17" s="24">
        <v>128.1</v>
      </c>
      <c r="E17" s="10"/>
    </row>
    <row r="18" spans="1:5" s="11" customFormat="1" ht="24.75" customHeight="1">
      <c r="A18" s="14" t="s">
        <v>17</v>
      </c>
      <c r="B18" s="24">
        <v>437.8</v>
      </c>
      <c r="C18" s="24">
        <v>145</v>
      </c>
      <c r="D18" s="24">
        <v>216.4</v>
      </c>
      <c r="E18" s="10">
        <f t="shared" si="0"/>
        <v>1.4924137931034482</v>
      </c>
    </row>
    <row r="19" spans="1:5" s="11" customFormat="1" ht="19.5" customHeight="1">
      <c r="A19" s="14" t="s">
        <v>18</v>
      </c>
      <c r="B19" s="24">
        <v>260.8</v>
      </c>
      <c r="C19" s="24">
        <v>501.8</v>
      </c>
      <c r="D19" s="24">
        <v>38</v>
      </c>
      <c r="E19" s="10">
        <f t="shared" si="0"/>
        <v>0.07572738142686329</v>
      </c>
    </row>
    <row r="20" spans="1:5" s="11" customFormat="1" ht="19.5" customHeight="1">
      <c r="A20" s="14" t="s">
        <v>1</v>
      </c>
      <c r="B20" s="24">
        <v>890.8</v>
      </c>
      <c r="C20" s="24">
        <v>470.2</v>
      </c>
      <c r="D20" s="24">
        <v>10</v>
      </c>
      <c r="E20" s="10"/>
    </row>
    <row r="21" spans="1:5" s="11" customFormat="1" ht="19.5" customHeight="1">
      <c r="A21" s="13" t="s">
        <v>19</v>
      </c>
      <c r="B21" s="7">
        <f>SUM(B22+B29)</f>
        <v>144511.69999999998</v>
      </c>
      <c r="C21" s="7">
        <f>SUM(C22+C29)</f>
        <v>51867.4</v>
      </c>
      <c r="D21" s="7">
        <f>SUM(D22+D29)</f>
        <v>42297.99999999999</v>
      </c>
      <c r="E21" s="10">
        <f t="shared" si="0"/>
        <v>0.8155026085749428</v>
      </c>
    </row>
    <row r="22" spans="1:5" s="11" customFormat="1" ht="31.5" customHeight="1">
      <c r="A22" s="14" t="s">
        <v>20</v>
      </c>
      <c r="B22" s="24">
        <f>B23+B24+B25+B26+B27+B28</f>
        <v>144511.69999999998</v>
      </c>
      <c r="C22" s="24">
        <f>C23+C24+C25+C26+C27+C28</f>
        <v>51867.4</v>
      </c>
      <c r="D22" s="24">
        <f>D23+D24+D25+D26+D27+D28</f>
        <v>42297.99999999999</v>
      </c>
      <c r="E22" s="10">
        <f t="shared" si="0"/>
        <v>0.8155026085749428</v>
      </c>
    </row>
    <row r="23" spans="1:5" s="11" customFormat="1" ht="27" customHeight="1">
      <c r="A23" s="14" t="s">
        <v>21</v>
      </c>
      <c r="B23" s="24">
        <v>46324.6</v>
      </c>
      <c r="C23" s="24">
        <v>27794.8</v>
      </c>
      <c r="D23" s="24">
        <v>24621.6</v>
      </c>
      <c r="E23" s="10">
        <f t="shared" si="0"/>
        <v>0.8858347604587908</v>
      </c>
    </row>
    <row r="24" spans="1:5" s="11" customFormat="1" ht="30" customHeight="1">
      <c r="A24" s="14" t="s">
        <v>22</v>
      </c>
      <c r="B24" s="24">
        <v>65063.2</v>
      </c>
      <c r="C24" s="24">
        <v>16579</v>
      </c>
      <c r="D24" s="24">
        <v>12653.8</v>
      </c>
      <c r="E24" s="10">
        <f t="shared" si="0"/>
        <v>0.7632426563725194</v>
      </c>
    </row>
    <row r="25" spans="1:5" s="11" customFormat="1" ht="29.25" customHeight="1">
      <c r="A25" s="14" t="s">
        <v>23</v>
      </c>
      <c r="B25" s="25">
        <v>2217.3</v>
      </c>
      <c r="C25" s="25">
        <v>660.7</v>
      </c>
      <c r="D25" s="25">
        <v>688.5</v>
      </c>
      <c r="E25" s="10">
        <f t="shared" si="0"/>
        <v>1.0420765854396852</v>
      </c>
    </row>
    <row r="26" spans="1:5" s="11" customFormat="1" ht="19.5" customHeight="1">
      <c r="A26" s="15" t="s">
        <v>24</v>
      </c>
      <c r="B26" s="26">
        <v>30906.6</v>
      </c>
      <c r="C26" s="26">
        <v>6832.9</v>
      </c>
      <c r="D26" s="26">
        <v>4334.1</v>
      </c>
      <c r="E26" s="10">
        <f t="shared" si="0"/>
        <v>0.6342987604091967</v>
      </c>
    </row>
    <row r="27" spans="1:5" s="11" customFormat="1" ht="19.5" customHeight="1">
      <c r="A27" s="16" t="s">
        <v>5</v>
      </c>
      <c r="B27" s="26">
        <v>0</v>
      </c>
      <c r="C27" s="26">
        <v>0</v>
      </c>
      <c r="D27" s="26">
        <v>0</v>
      </c>
      <c r="E27" s="10"/>
    </row>
    <row r="28" spans="1:5" s="11" customFormat="1" ht="19.5" customHeight="1">
      <c r="A28" s="16" t="s">
        <v>25</v>
      </c>
      <c r="B28" s="26">
        <v>0</v>
      </c>
      <c r="C28" s="26">
        <v>0</v>
      </c>
      <c r="D28" s="26">
        <v>0</v>
      </c>
      <c r="E28" s="10"/>
    </row>
    <row r="29" spans="1:5" s="11" customFormat="1" ht="39.75" customHeight="1" thickBot="1">
      <c r="A29" s="17" t="s">
        <v>26</v>
      </c>
      <c r="B29" s="27">
        <v>0</v>
      </c>
      <c r="C29" s="27">
        <v>0</v>
      </c>
      <c r="D29" s="27">
        <v>0</v>
      </c>
      <c r="E29" s="10"/>
    </row>
    <row r="30" spans="1:5" s="11" customFormat="1" ht="15" customHeight="1">
      <c r="A30" s="18"/>
      <c r="B30" s="22"/>
      <c r="C30" s="22"/>
      <c r="D30" s="18"/>
      <c r="E30" s="19"/>
    </row>
  </sheetData>
  <sheetProtection/>
  <mergeCells count="8">
    <mergeCell ref="A1:E1"/>
    <mergeCell ref="A3:E3"/>
    <mergeCell ref="A2:E2"/>
    <mergeCell ref="A5:A7"/>
    <mergeCell ref="B5:B7"/>
    <mergeCell ref="D5:D7"/>
    <mergeCell ref="E5:E7"/>
    <mergeCell ref="C5:C7"/>
  </mergeCells>
  <printOptions/>
  <pageMargins left="1.1023622047244095" right="0.1968503937007874" top="0.35433070866141736" bottom="0.35433070866141736" header="0.31496062992125984" footer="0.31496062992125984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Vika</cp:lastModifiedBy>
  <cp:lastPrinted>2018-10-23T05:52:10Z</cp:lastPrinted>
  <dcterms:created xsi:type="dcterms:W3CDTF">1996-10-08T23:32:33Z</dcterms:created>
  <dcterms:modified xsi:type="dcterms:W3CDTF">2024-07-03T13:51:22Z</dcterms:modified>
  <cp:category/>
  <cp:version/>
  <cp:contentType/>
  <cp:contentStatus/>
</cp:coreProperties>
</file>