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 кв. 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<sst xmlns="http://schemas.openxmlformats.org/spreadsheetml/2006/main" count="32" uniqueCount="32">
  <si>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</si>
  <si>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</si>
  <si>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</si>
  <si>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</si>
  <si>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</si>
  <si>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</si>
  <si>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</si>
  <si>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</si>
  <si>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</si>
  <si>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</si>
  <si>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</si>
  <si>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</si>
  <si>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</si>
  <si>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</si>
  <si>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</si>
  <si>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</si>
  <si>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</si>
  <si>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</si>
  <si>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</si>
  <si>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</si>
  <si>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</si>
  <si>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</si>
  <si>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</si>
  <si>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</si>
  <si>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</si>
  <si>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</si>
  <si>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</si>
  <si>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</si>
  <si>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за 4 квартал 2018 года в сравнении с аналогичным периодом 2017 года</t>
  </si>
  <si>
    <t>Утвержденные бюджетные назначения</t>
  </si>
  <si>
    <t>Исполнение на 31.12.2018г.</t>
  </si>
  <si>
    <t>Исполнение на 31.12.2017г.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</si>
</sst>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87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4">
      <selection activeCell="H27" sqref="H27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28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29</v>
      </c>
      <c r="C6" s="33" t="s">
        <v>30</v>
      </c>
      <c r="D6" s="33" t="s">
        <v>31</v>
      </c>
      <c r="E6" s="36" t="s">
        <v>8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322146.8</v>
      </c>
      <c r="C9" s="6">
        <f>SUM(C11+C22)</f>
        <v>230019.5</v>
      </c>
      <c r="D9" s="6">
        <f>SUM(D11+D22)</f>
        <v>194921.2</v>
      </c>
      <c r="E9" s="15">
        <f>D9/C9</f>
        <v>0.8474116324920279</v>
      </c>
    </row>
    <row r="10" spans="1:5" s="16" customFormat="1" ht="19.5" customHeight="1">
      <c r="A10" s="17" t="s">
        <v>9</v>
      </c>
      <c r="B10" s="7"/>
      <c r="C10" s="7"/>
      <c r="D10" s="7"/>
      <c r="E10" s="15"/>
    </row>
    <row r="11" spans="1:5" s="16" customFormat="1" ht="19.5" customHeight="1">
      <c r="A11" s="18" t="s">
        <v>10</v>
      </c>
      <c r="B11" s="8">
        <f>SUM(B12:B21)</f>
        <v>29092.2</v>
      </c>
      <c r="C11" s="8">
        <f>SUM(C12:C21)</f>
        <v>30785.800000000003</v>
      </c>
      <c r="D11" s="8">
        <f>SUM(D12:D21)</f>
        <v>27692.4</v>
      </c>
      <c r="E11" s="15">
        <f aca="true" t="shared" si="0" ref="E11:E30">D11/C11</f>
        <v>0.8995186092289302</v>
      </c>
    </row>
    <row r="12" spans="1:5" s="16" customFormat="1" ht="19.5" customHeight="1">
      <c r="A12" s="19" t="s">
        <v>11</v>
      </c>
      <c r="B12" s="9">
        <v>6750.8</v>
      </c>
      <c r="C12" s="9">
        <v>6833.1</v>
      </c>
      <c r="D12" s="9">
        <v>7572.3</v>
      </c>
      <c r="E12" s="15">
        <f t="shared" si="0"/>
        <v>1.1081793036835403</v>
      </c>
    </row>
    <row r="13" spans="1:5" s="16" customFormat="1" ht="26.25" customHeight="1">
      <c r="A13" s="19" t="s">
        <v>12</v>
      </c>
      <c r="B13" s="9">
        <v>6522.8</v>
      </c>
      <c r="C13" s="9">
        <v>6603.8</v>
      </c>
      <c r="D13" s="9">
        <v>6073</v>
      </c>
      <c r="E13" s="15">
        <f t="shared" si="0"/>
        <v>0.9196220357975711</v>
      </c>
    </row>
    <row r="14" spans="1:5" s="16" customFormat="1" ht="19.5" customHeight="1">
      <c r="A14" s="19" t="s">
        <v>13</v>
      </c>
      <c r="B14" s="9">
        <v>1085</v>
      </c>
      <c r="C14" s="9">
        <v>1099.2</v>
      </c>
      <c r="D14" s="9">
        <v>878.4</v>
      </c>
      <c r="E14" s="15">
        <f t="shared" si="0"/>
        <v>0.7991266375545851</v>
      </c>
    </row>
    <row r="15" spans="1:5" s="16" customFormat="1" ht="19.5" customHeight="1">
      <c r="A15" s="19" t="s">
        <v>14</v>
      </c>
      <c r="B15" s="9">
        <v>9670.8</v>
      </c>
      <c r="C15" s="9">
        <v>10233.1</v>
      </c>
      <c r="D15" s="9">
        <v>8372.8</v>
      </c>
      <c r="E15" s="15">
        <f t="shared" si="0"/>
        <v>0.8182075812803549</v>
      </c>
    </row>
    <row r="16" spans="1:5" s="16" customFormat="1" ht="19.5" customHeight="1">
      <c r="A16" s="19" t="s">
        <v>15</v>
      </c>
      <c r="B16" s="9">
        <v>40</v>
      </c>
      <c r="C16" s="9">
        <v>40.9</v>
      </c>
      <c r="D16" s="9">
        <v>63</v>
      </c>
      <c r="E16" s="15">
        <f t="shared" si="0"/>
        <v>1.5403422982885087</v>
      </c>
    </row>
    <row r="17" spans="1:5" s="16" customFormat="1" ht="38.25" customHeight="1">
      <c r="A17" s="19" t="s">
        <v>16</v>
      </c>
      <c r="B17" s="9">
        <v>3657.7</v>
      </c>
      <c r="C17" s="9">
        <v>4599.1</v>
      </c>
      <c r="D17" s="9">
        <v>3476.9</v>
      </c>
      <c r="E17" s="15">
        <f t="shared" si="0"/>
        <v>0.7559957382966233</v>
      </c>
    </row>
    <row r="18" spans="1:5" s="16" customFormat="1" ht="27" customHeight="1">
      <c r="A18" s="19" t="s">
        <v>17</v>
      </c>
      <c r="B18" s="9">
        <v>156.2</v>
      </c>
      <c r="C18" s="9">
        <v>156.2</v>
      </c>
      <c r="D18" s="9">
        <v>343.1</v>
      </c>
      <c r="E18" s="15">
        <f t="shared" si="0"/>
        <v>2.1965428937259928</v>
      </c>
    </row>
    <row r="19" spans="1:5" s="16" customFormat="1" ht="24.75" customHeight="1">
      <c r="A19" s="19" t="s">
        <v>18</v>
      </c>
      <c r="B19" s="9">
        <v>1110.3</v>
      </c>
      <c r="C19" s="9">
        <v>1121.8</v>
      </c>
      <c r="D19" s="9">
        <v>841.7</v>
      </c>
      <c r="E19" s="15">
        <f t="shared" si="0"/>
        <v>0.7503119985737209</v>
      </c>
    </row>
    <row r="20" spans="1:5" s="16" customFormat="1" ht="19.5" customHeight="1">
      <c r="A20" s="19" t="s">
        <v>19</v>
      </c>
      <c r="B20" s="9">
        <v>98.6</v>
      </c>
      <c r="C20" s="9">
        <v>98.6</v>
      </c>
      <c r="D20" s="9">
        <v>71.2</v>
      </c>
      <c r="E20" s="15">
        <f t="shared" si="0"/>
        <v>0.7221095334685599</v>
      </c>
    </row>
    <row r="21" spans="1:5" s="16" customFormat="1" ht="19.5" customHeight="1">
      <c r="A21" s="19" t="s">
        <v>1</v>
      </c>
      <c r="B21" s="9">
        <v>0</v>
      </c>
      <c r="C21" s="9">
        <v>0</v>
      </c>
      <c r="D21" s="9">
        <v>0</v>
      </c>
      <c r="E21" s="15"/>
    </row>
    <row r="22" spans="1:5" s="16" customFormat="1" ht="19.5" customHeight="1">
      <c r="A22" s="18" t="s">
        <v>20</v>
      </c>
      <c r="B22" s="8">
        <f>SUM(B23+B30+B28+B29)</f>
        <v>293054.6</v>
      </c>
      <c r="C22" s="8">
        <f>SUM(C23+C30+C28+C29)</f>
        <v>199233.69999999998</v>
      </c>
      <c r="D22" s="8">
        <f>SUM(D23+D30+D28+D29)</f>
        <v>167228.80000000002</v>
      </c>
      <c r="E22" s="15">
        <f t="shared" si="0"/>
        <v>0.8393600078701546</v>
      </c>
    </row>
    <row r="23" spans="1:5" s="16" customFormat="1" ht="31.5" customHeight="1">
      <c r="A23" s="19" t="s">
        <v>21</v>
      </c>
      <c r="B23" s="9">
        <v>292852.1</v>
      </c>
      <c r="C23" s="9">
        <v>203537.8</v>
      </c>
      <c r="D23" s="9">
        <v>168875.1</v>
      </c>
      <c r="E23" s="15">
        <f t="shared" si="0"/>
        <v>0.8296989551817894</v>
      </c>
    </row>
    <row r="24" spans="1:5" s="16" customFormat="1" ht="27" customHeight="1">
      <c r="A24" s="19" t="s">
        <v>22</v>
      </c>
      <c r="B24" s="9">
        <v>36416.7</v>
      </c>
      <c r="C24" s="9">
        <v>36416.7</v>
      </c>
      <c r="D24" s="9">
        <v>32770</v>
      </c>
      <c r="E24" s="15">
        <f t="shared" si="0"/>
        <v>0.8998618765566349</v>
      </c>
    </row>
    <row r="25" spans="1:5" s="16" customFormat="1" ht="30" customHeight="1">
      <c r="A25" s="19" t="s">
        <v>23</v>
      </c>
      <c r="B25" s="9">
        <v>245444.5</v>
      </c>
      <c r="C25" s="9">
        <v>156134.2</v>
      </c>
      <c r="D25" s="9">
        <v>110476.9</v>
      </c>
      <c r="E25" s="15">
        <f t="shared" si="0"/>
        <v>0.7075765591395093</v>
      </c>
    </row>
    <row r="26" spans="1:5" s="16" customFormat="1" ht="29.25" customHeight="1">
      <c r="A26" s="19" t="s">
        <v>24</v>
      </c>
      <c r="B26" s="10">
        <v>1137</v>
      </c>
      <c r="C26" s="10">
        <v>1133</v>
      </c>
      <c r="D26" s="10">
        <v>964.5</v>
      </c>
      <c r="E26" s="15">
        <f t="shared" si="0"/>
        <v>0.8512797881729921</v>
      </c>
    </row>
    <row r="27" spans="1:5" s="16" customFormat="1" ht="19.5" customHeight="1">
      <c r="A27" s="20" t="s">
        <v>25</v>
      </c>
      <c r="B27" s="11">
        <v>9853.8</v>
      </c>
      <c r="C27" s="11">
        <v>9853.8</v>
      </c>
      <c r="D27" s="11">
        <v>24663.7</v>
      </c>
      <c r="E27" s="15">
        <f t="shared" si="0"/>
        <v>2.5029633237938667</v>
      </c>
    </row>
    <row r="28" spans="1:5" s="16" customFormat="1" ht="19.5" customHeight="1">
      <c r="A28" s="21" t="s">
        <v>6</v>
      </c>
      <c r="B28" s="11">
        <v>120.4</v>
      </c>
      <c r="C28" s="11">
        <v>120.4</v>
      </c>
      <c r="D28" s="11">
        <v>106.2</v>
      </c>
      <c r="E28" s="15">
        <f t="shared" si="0"/>
        <v>0.8820598006644518</v>
      </c>
    </row>
    <row r="29" spans="1:5" s="16" customFormat="1" ht="19.5" customHeight="1">
      <c r="A29" s="21" t="s">
        <v>26</v>
      </c>
      <c r="B29" s="11">
        <v>82.1</v>
      </c>
      <c r="C29" s="11">
        <v>82.1</v>
      </c>
      <c r="D29" s="11">
        <v>53.2</v>
      </c>
      <c r="E29" s="15">
        <f t="shared" si="0"/>
        <v>0.6479902557856274</v>
      </c>
    </row>
    <row r="30" spans="1:5" s="16" customFormat="1" ht="39.75" customHeight="1" thickBot="1">
      <c r="A30" s="22" t="s">
        <v>27</v>
      </c>
      <c r="B30" s="12">
        <v>0</v>
      </c>
      <c r="C30" s="12">
        <v>-4506.6</v>
      </c>
      <c r="D30" s="12">
        <v>-1805.7</v>
      </c>
      <c r="E30" s="15">
        <f t="shared" si="0"/>
        <v>0.40067900412727997</v>
      </c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2018-10-23T05:52:10Z</cp:lastPrinted>
  <dcterms:created xsi:type="dcterms:W3CDTF">1996-10-08T23:32:33Z</dcterms:created>
  <dcterms:modified xsi:type="dcterms:W3CDTF">2019-02-28T11:58:07Z</dcterms:modified>
  <cp:category/>
  <cp:version/>
  <cp:contentType/>
  <cp:contentStatus/>
</cp:coreProperties>
</file>