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<sst xmlns="http://schemas.openxmlformats.org/spreadsheetml/2006/main" count="29" uniqueCount="29">
  <si>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</si>
  <si>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</si>
  <si>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</si>
  <si>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</si>
  <si>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</si>
  <si>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</si>
  <si>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</si>
  <si>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</si>
  <si>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</si>
  <si>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</si>
  <si>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</si>
  <si>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</si>
  <si>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</si>
  <si>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</si>
  <si>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</si>
  <si>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</si>
  <si>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</si>
  <si>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</si>
  <si>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</si>
  <si>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</si>
  <si>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</si>
  <si>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</si>
  <si>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</si>
  <si>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</si>
  <si>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</si>
  <si>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</si>
  <si>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</si>
  <si>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4 квартал 2018г.  </t>
  </si>
  <si>
    <t>Исполнение на 31.12.2018г.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</si>
</sst>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72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72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72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72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173" fontId="45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173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0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52" xfId="157" applyNumberFormat="1" applyBorder="1" applyProtection="1">
      <alignment horizontal="right" shrinkToFit="1"/>
      <protection/>
    </xf>
    <xf numFmtId="4" fontId="8" fillId="0" borderId="53" xfId="157" applyNumberFormat="1" applyBorder="1" applyProtection="1">
      <alignment horizontal="right" shrinkToFit="1"/>
      <protection/>
    </xf>
    <xf numFmtId="173" fontId="0" fillId="0" borderId="54" xfId="0" applyNumberFormat="1" applyBorder="1" applyAlignment="1" applyProtection="1">
      <alignment horizontal="center"/>
      <protection locked="0"/>
    </xf>
    <xf numFmtId="173" fontId="0" fillId="0" borderId="55" xfId="0" applyNumberFormat="1" applyBorder="1" applyAlignment="1" applyProtection="1">
      <alignment horizontal="center"/>
      <protection locked="0"/>
    </xf>
    <xf numFmtId="4" fontId="8" fillId="0" borderId="56" xfId="157" applyNumberFormat="1" applyBorder="1" applyProtection="1">
      <alignment horizontal="right" shrinkToFit="1"/>
      <protection/>
    </xf>
    <xf numFmtId="173" fontId="0" fillId="0" borderId="56" xfId="0" applyNumberFormat="1" applyBorder="1" applyAlignment="1" applyProtection="1">
      <alignment horizontal="center"/>
      <protection locked="0"/>
    </xf>
    <xf numFmtId="0" fontId="8" fillId="0" borderId="57" xfId="137" applyNumberFormat="1" applyBorder="1" applyProtection="1">
      <alignment horizontal="left" wrapText="1" indent="2"/>
      <protection/>
    </xf>
    <xf numFmtId="0" fontId="8" fillId="0" borderId="58" xfId="137" applyNumberFormat="1" applyBorder="1" applyProtection="1">
      <alignment horizontal="left" wrapText="1" indent="2"/>
      <protection/>
    </xf>
    <xf numFmtId="49" fontId="4" fillId="0" borderId="59" xfId="153" applyNumberFormat="1" applyFont="1" applyBorder="1" applyAlignment="1" applyProtection="1">
      <alignment horizontal="center" vertical="center" wrapText="1"/>
      <protection/>
    </xf>
    <xf numFmtId="49" fontId="4" fillId="0" borderId="53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0" xfId="133" applyNumberFormat="1" applyBorder="1" applyAlignment="1" applyProtection="1">
      <alignment horizontal="center" vertical="center" wrapText="1"/>
      <protection/>
    </xf>
    <xf numFmtId="0" fontId="8" fillId="0" borderId="61" xfId="133" applyNumberFormat="1" applyBorder="1" applyAlignment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1">
      <selection activeCell="G15" sqref="G15"/>
    </sheetView>
  </sheetViews>
  <sheetFormatPr defaultColWidth="8.8515625" defaultRowHeight="15"/>
  <cols>
    <col min="1" max="1" width="50.28125" style="1" customWidth="1"/>
    <col min="2" max="2" width="13.57421875" style="1" customWidth="1"/>
    <col min="3" max="3" width="14.140625" style="1" customWidth="1"/>
    <col min="4" max="4" width="13.140625" style="5" customWidth="1"/>
    <col min="5" max="16384" width="8.8515625" style="1" customWidth="1"/>
  </cols>
  <sheetData>
    <row r="2" spans="1:4" ht="15">
      <c r="A2" s="27" t="s">
        <v>21</v>
      </c>
      <c r="B2" s="27"/>
      <c r="C2" s="27"/>
      <c r="D2" s="27"/>
    </row>
    <row r="3" spans="1:4" ht="15">
      <c r="A3" s="27" t="s">
        <v>27</v>
      </c>
      <c r="B3" s="27"/>
      <c r="C3" s="27"/>
      <c r="D3" s="27"/>
    </row>
    <row r="4" spans="1:4" ht="12" customHeight="1" thickBot="1">
      <c r="A4" s="2"/>
      <c r="B4" s="2"/>
      <c r="C4" s="2"/>
      <c r="D4" s="5" t="s">
        <v>24</v>
      </c>
    </row>
    <row r="5" spans="1:4" s="4" customFormat="1" ht="14.25" customHeight="1">
      <c r="A5" s="28" t="s">
        <v>17</v>
      </c>
      <c r="B5" s="25" t="s">
        <v>23</v>
      </c>
      <c r="C5" s="25" t="s">
        <v>28</v>
      </c>
      <c r="D5" s="31" t="s">
        <v>20</v>
      </c>
    </row>
    <row r="6" spans="1:4" s="4" customFormat="1" ht="12" customHeight="1">
      <c r="A6" s="29"/>
      <c r="B6" s="26"/>
      <c r="C6" s="26"/>
      <c r="D6" s="32"/>
    </row>
    <row r="7" spans="1:4" s="4" customFormat="1" ht="14.25" customHeight="1" thickBot="1">
      <c r="A7" s="29"/>
      <c r="B7" s="30"/>
      <c r="C7" s="26"/>
      <c r="D7" s="33"/>
    </row>
    <row r="8" spans="1:4" ht="17.25" customHeight="1">
      <c r="A8" s="6" t="s">
        <v>11</v>
      </c>
      <c r="B8" s="7">
        <f>SUM(B10+B21)</f>
        <v>322146.8</v>
      </c>
      <c r="C8" s="7">
        <f>SUM(C10+C21)</f>
        <v>230019.5</v>
      </c>
      <c r="D8" s="8">
        <f>C8/B8</f>
        <v>0.71402075078815</v>
      </c>
    </row>
    <row r="9" spans="1:4" ht="15" customHeight="1">
      <c r="A9" s="9" t="s">
        <v>19</v>
      </c>
      <c r="B9" s="10"/>
      <c r="C9" s="10"/>
      <c r="D9" s="11"/>
    </row>
    <row r="10" spans="1:4" ht="15">
      <c r="A10" s="12" t="s">
        <v>9</v>
      </c>
      <c r="B10" s="13">
        <f>SUM(B11:B20)</f>
        <v>29092.2</v>
      </c>
      <c r="C10" s="13">
        <f>SUM(C11:C20)</f>
        <v>30785.800000000003</v>
      </c>
      <c r="D10" s="8">
        <f>C10/B10</f>
        <v>1.058214916713071</v>
      </c>
    </row>
    <row r="11" spans="1:4" ht="15">
      <c r="A11" s="14" t="s">
        <v>1</v>
      </c>
      <c r="B11" s="15">
        <v>6750.8</v>
      </c>
      <c r="C11" s="15">
        <v>6833.1</v>
      </c>
      <c r="D11" s="11">
        <f>C11/B11</f>
        <v>1.0121911477158263</v>
      </c>
    </row>
    <row r="12" spans="1:4" ht="23.25">
      <c r="A12" s="14" t="s">
        <v>16</v>
      </c>
      <c r="B12" s="15">
        <v>6522.8</v>
      </c>
      <c r="C12" s="15">
        <v>6603.8</v>
      </c>
      <c r="D12" s="11">
        <f>C12/B12</f>
        <v>1.0124179800085853</v>
      </c>
    </row>
    <row r="13" spans="1:4" ht="15">
      <c r="A13" s="14" t="s">
        <v>2</v>
      </c>
      <c r="B13" s="15">
        <v>1085</v>
      </c>
      <c r="C13" s="15">
        <v>1099.2</v>
      </c>
      <c r="D13" s="11">
        <f>C13/B13</f>
        <v>1.0130875576036866</v>
      </c>
    </row>
    <row r="14" spans="1:4" ht="15">
      <c r="A14" s="14" t="s">
        <v>3</v>
      </c>
      <c r="B14" s="15">
        <v>9670.8</v>
      </c>
      <c r="C14" s="15">
        <v>10233.1</v>
      </c>
      <c r="D14" s="11">
        <f>C14/B14</f>
        <v>1.0581441039004014</v>
      </c>
    </row>
    <row r="15" spans="1:4" ht="21" customHeight="1">
      <c r="A15" s="14" t="s">
        <v>18</v>
      </c>
      <c r="B15" s="15">
        <v>40</v>
      </c>
      <c r="C15" s="15">
        <v>40.9</v>
      </c>
      <c r="D15" s="11">
        <f>C15/B15</f>
        <v>1.0225</v>
      </c>
    </row>
    <row r="16" spans="1:4" ht="34.5">
      <c r="A16" s="14" t="s">
        <v>7</v>
      </c>
      <c r="B16" s="15">
        <v>3657.7</v>
      </c>
      <c r="C16" s="15">
        <v>4599.1</v>
      </c>
      <c r="D16" s="11">
        <f>C16/B16</f>
        <v>1.2573748530497308</v>
      </c>
    </row>
    <row r="17" spans="1:4" ht="23.25">
      <c r="A17" s="14" t="s">
        <v>6</v>
      </c>
      <c r="B17" s="15">
        <v>156.2</v>
      </c>
      <c r="C17" s="15">
        <v>156.2</v>
      </c>
      <c r="D17" s="11">
        <f>C17/B17</f>
        <v>1</v>
      </c>
    </row>
    <row r="18" spans="1:4" ht="23.25">
      <c r="A18" s="14" t="s">
        <v>14</v>
      </c>
      <c r="B18" s="15">
        <v>1110.3</v>
      </c>
      <c r="C18" s="15">
        <v>1121.8</v>
      </c>
      <c r="D18" s="11">
        <f>C18/B18</f>
        <v>1.0103575610195443</v>
      </c>
    </row>
    <row r="19" spans="1:4" ht="15">
      <c r="A19" s="14" t="s">
        <v>8</v>
      </c>
      <c r="B19" s="15">
        <v>98.6</v>
      </c>
      <c r="C19" s="15">
        <v>98.6</v>
      </c>
      <c r="D19" s="11">
        <f>C19/B19</f>
        <v>1</v>
      </c>
    </row>
    <row r="20" spans="1:4" ht="15">
      <c r="A20" s="14" t="s">
        <v>22</v>
      </c>
      <c r="B20" s="15">
        <v>0</v>
      </c>
      <c r="C20" s="15">
        <v>0</v>
      </c>
      <c r="D20" s="11"/>
    </row>
    <row r="21" spans="1:4" ht="15">
      <c r="A21" s="12" t="s">
        <v>0</v>
      </c>
      <c r="B21" s="13">
        <f>SUM(B22+B29+B27+B28)</f>
        <v>293054.6</v>
      </c>
      <c r="C21" s="13">
        <f>SUM(C22+C29+C27+C28)</f>
        <v>199233.69999999998</v>
      </c>
      <c r="D21" s="8">
        <f>C21/B21</f>
        <v>0.6798518091850461</v>
      </c>
    </row>
    <row r="22" spans="1:4" ht="23.25">
      <c r="A22" s="14" t="s">
        <v>12</v>
      </c>
      <c r="B22" s="15">
        <v>292852.1</v>
      </c>
      <c r="C22" s="15">
        <v>203537.8</v>
      </c>
      <c r="D22" s="11">
        <f>C22/B22</f>
        <v>0.6950190898409129</v>
      </c>
    </row>
    <row r="23" spans="1:4" ht="23.25">
      <c r="A23" s="14" t="s">
        <v>15</v>
      </c>
      <c r="B23" s="15">
        <v>36416.7</v>
      </c>
      <c r="C23" s="15">
        <v>36416.7</v>
      </c>
      <c r="D23" s="11">
        <f>C23/B23</f>
        <v>1</v>
      </c>
    </row>
    <row r="24" spans="1:4" ht="23.25">
      <c r="A24" s="14" t="s">
        <v>4</v>
      </c>
      <c r="B24" s="15">
        <v>245444.5</v>
      </c>
      <c r="C24" s="15">
        <v>156134.2</v>
      </c>
      <c r="D24" s="11">
        <f>C24/B24</f>
        <v>0.6361283304372272</v>
      </c>
    </row>
    <row r="25" spans="1:4" ht="23.25">
      <c r="A25" s="14" t="s">
        <v>13</v>
      </c>
      <c r="B25" s="18">
        <v>1137</v>
      </c>
      <c r="C25" s="18">
        <v>1133</v>
      </c>
      <c r="D25" s="19">
        <f>C25/B25</f>
        <v>0.9964819700967458</v>
      </c>
    </row>
    <row r="26" spans="1:4" ht="15">
      <c r="A26" s="23" t="s">
        <v>10</v>
      </c>
      <c r="B26" s="21">
        <v>9853.8</v>
      </c>
      <c r="C26" s="21">
        <v>9853.8</v>
      </c>
      <c r="D26" s="22">
        <f>C26/B26</f>
        <v>1</v>
      </c>
    </row>
    <row r="27" spans="1:4" ht="23.25">
      <c r="A27" s="24" t="s">
        <v>25</v>
      </c>
      <c r="B27" s="21">
        <v>120.4</v>
      </c>
      <c r="C27" s="21">
        <v>120.4</v>
      </c>
      <c r="D27" s="22">
        <f>C27/B27</f>
        <v>1</v>
      </c>
    </row>
    <row r="28" spans="1:4" ht="15">
      <c r="A28" s="24" t="s">
        <v>26</v>
      </c>
      <c r="B28" s="21">
        <v>82.1</v>
      </c>
      <c r="C28" s="21">
        <v>82.1</v>
      </c>
      <c r="D28" s="22">
        <f>C28/B28</f>
        <v>1</v>
      </c>
    </row>
    <row r="29" spans="1:4" ht="35.25" thickBot="1">
      <c r="A29" s="16" t="s">
        <v>5</v>
      </c>
      <c r="B29" s="17">
        <v>0</v>
      </c>
      <c r="C29" s="17">
        <v>-4506.6</v>
      </c>
      <c r="D29" s="20"/>
    </row>
    <row r="30" spans="1:3" ht="15" customHeight="1">
      <c r="A30" s="3"/>
      <c r="B30" s="3"/>
      <c r="C30" s="3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Любовь</cp:lastModifiedBy>
  <cp:lastPrinted>2015-10-05T05:03:58Z</cp:lastPrinted>
  <dcterms:created xsi:type="dcterms:W3CDTF">2015-10-05T05:04:56Z</dcterms:created>
  <dcterms:modified xsi:type="dcterms:W3CDTF">2019-02-28T11:58:22Z</dcterms:modified>
  <cp:category/>
  <cp:version/>
  <cp:contentType/>
  <cp:contentStatus/>
</cp:coreProperties>
</file>