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<sst xmlns="http://schemas.openxmlformats.org/spreadsheetml/2006/main" count="29" uniqueCount="29">
  <si>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</si>
  <si>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</si>
  <si>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</si>
  <si>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</si>
  <si>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</si>
  <si>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</si>
  <si>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</si>
  <si>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</si>
  <si>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</si>
  <si>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</si>
  <si>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</si>
  <si>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</si>
  <si>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</si>
  <si>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</si>
  <si>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</si>
  <si>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</si>
  <si>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</si>
  <si>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</si>
  <si>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</si>
  <si>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</si>
  <si>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</si>
  <si>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</si>
  <si>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</si>
  <si>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</si>
  <si>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</si>
  <si>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</si>
  <si>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</si>
  <si>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3 квартал 2019г.  </t>
  </si>
  <si>
    <t>Исполнение на 01.10.2019г.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</si>
</sst>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181" fontId="0" fillId="0" borderId="56" xfId="0" applyNumberFormat="1" applyBorder="1" applyAlignment="1" applyProtection="1">
      <alignment horizontal="center"/>
      <protection locked="0"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C23" sqref="C23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7" t="s">
        <v>21</v>
      </c>
      <c r="B2" s="27"/>
      <c r="C2" s="27"/>
      <c r="D2" s="27"/>
    </row>
    <row r="3" spans="1:4" ht="15">
      <c r="A3" s="27" t="s">
        <v>27</v>
      </c>
      <c r="B3" s="27"/>
      <c r="C3" s="27"/>
      <c r="D3" s="27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8" t="s">
        <v>17</v>
      </c>
      <c r="B5" s="25" t="s">
        <v>23</v>
      </c>
      <c r="C5" s="25" t="s">
        <v>28</v>
      </c>
      <c r="D5" s="31" t="s">
        <v>20</v>
      </c>
    </row>
    <row r="6" spans="1:4" s="4" customFormat="1" ht="12" customHeight="1">
      <c r="A6" s="29"/>
      <c r="B6" s="26"/>
      <c r="C6" s="26"/>
      <c r="D6" s="32"/>
    </row>
    <row r="7" spans="1:4" s="4" customFormat="1" ht="14.25" customHeight="1" thickBot="1">
      <c r="A7" s="29"/>
      <c r="B7" s="30"/>
      <c r="C7" s="26"/>
      <c r="D7" s="33"/>
    </row>
    <row r="8" spans="1:4" ht="17.25" customHeight="1">
      <c r="A8" s="6" t="s">
        <v>11</v>
      </c>
      <c r="B8" s="7">
        <f>SUM(B10+B21)</f>
        <v>248328.1</v>
      </c>
      <c r="C8" s="7">
        <f>SUM(C10+C21)</f>
        <v>161790</v>
      </c>
      <c r="D8" s="8">
        <f>C8/B8</f>
        <v>0.6515170856620737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28255.1</v>
      </c>
      <c r="C10" s="13">
        <f>SUM(C11:C20)</f>
        <v>17848.5</v>
      </c>
      <c r="D10" s="8">
        <f aca="true" t="shared" si="0" ref="D10:D19">C10/B10</f>
        <v>0.6316912698946385</v>
      </c>
    </row>
    <row r="11" spans="1:4" ht="15">
      <c r="A11" s="14" t="s">
        <v>1</v>
      </c>
      <c r="B11" s="15">
        <v>7208</v>
      </c>
      <c r="C11" s="15">
        <v>4904.9</v>
      </c>
      <c r="D11" s="11">
        <f t="shared" si="0"/>
        <v>0.6804800221975582</v>
      </c>
    </row>
    <row r="12" spans="1:4" ht="23.25">
      <c r="A12" s="14" t="s">
        <v>16</v>
      </c>
      <c r="B12" s="15">
        <v>6800.5</v>
      </c>
      <c r="C12" s="15">
        <v>5223.8</v>
      </c>
      <c r="D12" s="11">
        <f t="shared" si="0"/>
        <v>0.7681494007793545</v>
      </c>
    </row>
    <row r="13" spans="1:4" ht="15">
      <c r="A13" s="14" t="s">
        <v>2</v>
      </c>
      <c r="B13" s="15">
        <v>1350</v>
      </c>
      <c r="C13" s="15">
        <v>1238.8</v>
      </c>
      <c r="D13" s="11">
        <f t="shared" si="0"/>
        <v>0.9176296296296296</v>
      </c>
    </row>
    <row r="14" spans="1:4" ht="15">
      <c r="A14" s="14" t="s">
        <v>3</v>
      </c>
      <c r="B14" s="15">
        <v>10060</v>
      </c>
      <c r="C14" s="15">
        <v>7043.2</v>
      </c>
      <c r="D14" s="11">
        <f t="shared" si="0"/>
        <v>0.7001192842942345</v>
      </c>
    </row>
    <row r="15" spans="1:4" ht="21" customHeight="1">
      <c r="A15" s="14" t="s">
        <v>18</v>
      </c>
      <c r="B15" s="15">
        <v>60</v>
      </c>
      <c r="C15" s="15">
        <v>29.3</v>
      </c>
      <c r="D15" s="11">
        <f t="shared" si="0"/>
        <v>0.48833333333333334</v>
      </c>
    </row>
    <row r="16" spans="1:4" ht="34.5">
      <c r="A16" s="14" t="s">
        <v>7</v>
      </c>
      <c r="B16" s="15">
        <v>1950</v>
      </c>
      <c r="C16" s="15">
        <v>-778.6</v>
      </c>
      <c r="D16" s="11">
        <f t="shared" si="0"/>
        <v>-0.3992820512820513</v>
      </c>
    </row>
    <row r="17" spans="1:4" ht="23.25">
      <c r="A17" s="14" t="s">
        <v>6</v>
      </c>
      <c r="B17" s="15">
        <v>33.6</v>
      </c>
      <c r="C17" s="15">
        <v>0</v>
      </c>
      <c r="D17" s="11">
        <f t="shared" si="0"/>
        <v>0</v>
      </c>
    </row>
    <row r="18" spans="1:4" ht="23.25">
      <c r="A18" s="14" t="s">
        <v>14</v>
      </c>
      <c r="B18" s="15">
        <v>720.7</v>
      </c>
      <c r="C18" s="15">
        <v>111.8</v>
      </c>
      <c r="D18" s="11">
        <f t="shared" si="0"/>
        <v>0.15512695990009712</v>
      </c>
    </row>
    <row r="19" spans="1:4" ht="15">
      <c r="A19" s="14" t="s">
        <v>8</v>
      </c>
      <c r="B19" s="15">
        <v>72.3</v>
      </c>
      <c r="C19" s="15">
        <v>75.3</v>
      </c>
      <c r="D19" s="11">
        <f t="shared" si="0"/>
        <v>1.04149377593361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SUM(B22+B29+B27+B28)</f>
        <v>220073</v>
      </c>
      <c r="C21" s="13">
        <f>SUM(C22+C29+C27+C28)</f>
        <v>143941.5</v>
      </c>
      <c r="D21" s="8">
        <f aca="true" t="shared" si="1" ref="D21:D28">C21/B21</f>
        <v>0.6540625156198171</v>
      </c>
    </row>
    <row r="22" spans="1:4" ht="23.25">
      <c r="A22" s="14" t="s">
        <v>12</v>
      </c>
      <c r="B22" s="15">
        <v>219841.5</v>
      </c>
      <c r="C22" s="15">
        <v>143772.8</v>
      </c>
      <c r="D22" s="11">
        <f t="shared" si="1"/>
        <v>0.6539838929410506</v>
      </c>
    </row>
    <row r="23" spans="1:4" ht="23.25">
      <c r="A23" s="14" t="s">
        <v>15</v>
      </c>
      <c r="B23" s="15">
        <v>37770.4</v>
      </c>
      <c r="C23" s="15">
        <v>29083.9</v>
      </c>
      <c r="D23" s="11">
        <f t="shared" si="1"/>
        <v>0.7700183212250863</v>
      </c>
    </row>
    <row r="24" spans="1:4" ht="23.25">
      <c r="A24" s="14" t="s">
        <v>4</v>
      </c>
      <c r="B24" s="15">
        <v>180125.4</v>
      </c>
      <c r="C24" s="15">
        <v>113574.9</v>
      </c>
      <c r="D24" s="11">
        <f t="shared" si="1"/>
        <v>0.6305323957642842</v>
      </c>
    </row>
    <row r="25" spans="1:4" ht="23.25">
      <c r="A25" s="14" t="s">
        <v>13</v>
      </c>
      <c r="B25" s="18">
        <v>1139</v>
      </c>
      <c r="C25" s="18">
        <v>508.9</v>
      </c>
      <c r="D25" s="19">
        <f t="shared" si="1"/>
        <v>0.44679543459174714</v>
      </c>
    </row>
    <row r="26" spans="1:4" ht="15">
      <c r="A26" s="23" t="s">
        <v>10</v>
      </c>
      <c r="B26" s="21">
        <v>806.7</v>
      </c>
      <c r="C26" s="21">
        <v>605.1</v>
      </c>
      <c r="D26" s="22">
        <f t="shared" si="1"/>
        <v>0.7500929713648197</v>
      </c>
    </row>
    <row r="27" spans="1:4" ht="23.25">
      <c r="A27" s="24" t="s">
        <v>25</v>
      </c>
      <c r="B27" s="21">
        <v>130.9</v>
      </c>
      <c r="C27" s="21">
        <v>111</v>
      </c>
      <c r="D27" s="22">
        <f t="shared" si="1"/>
        <v>0.8479755538579068</v>
      </c>
    </row>
    <row r="28" spans="1:4" ht="15">
      <c r="A28" s="24" t="s">
        <v>26</v>
      </c>
      <c r="B28" s="21">
        <v>100.6</v>
      </c>
      <c r="C28" s="21">
        <v>57.7</v>
      </c>
      <c r="D28" s="22">
        <f t="shared" si="1"/>
        <v>0.5735586481113321</v>
      </c>
    </row>
    <row r="29" spans="1:4" ht="35.25" thickBot="1">
      <c r="A29" s="16" t="s">
        <v>5</v>
      </c>
      <c r="B29" s="17">
        <v>0</v>
      </c>
      <c r="C29" s="17">
        <v>0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2019-10-04T06:21:21Z</dcterms:modified>
  <cp:category/>
  <cp:version/>
  <cp:contentType/>
  <cp:contentStatus/>
</cp:coreProperties>
</file>