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<sst xmlns="http://schemas.openxmlformats.org/spreadsheetml/2006/main" count="32" uniqueCount="32">
  <si>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(тыс.руб.)</t>
  </si>
  <si>
    <t>ПРОЧИЕ НЕНАЛОГОВЫЕ ДОХОДЫ</t>
  </si>
  <si>
    <t>Доходы бюджета - всего</t>
  </si>
  <si>
    <t>по доходам</t>
  </si>
  <si>
    <t>приложение № 1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</si>
  <si>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</si>
  <si>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</si>
  <si>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</si>
  <si>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</si>
  <si>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</si>
  <si>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</si>
  <si>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</si>
  <si>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</si>
  <si>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</si>
  <si>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</si>
  <si>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</si>
  <si>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</si>
  <si>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</si>
  <si>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</si>
  <si>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</si>
  <si>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</si>
  <si>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</si>
  <si>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</si>
  <si>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</si>
  <si>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</si>
  <si>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</si>
  <si>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</si>
  <si>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</si>
  <si>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</si>
  <si>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за 1 квартал 2019 года в сравнении с аналогичным периодом 2018 года</t>
  </si>
  <si>
    <t>Исполнение на 01.04.2019г.</t>
  </si>
  <si>
    <t>Исполнение на 01.04.2018г.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</si>
</sst>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0"/>
    </font>
    <font>
      <b/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87" fontId="28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6" fillId="0" borderId="0" xfId="64" applyFill="1" applyAlignment="1">
      <alignment horizontal="right"/>
      <protection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="90" zoomScaleNormal="90" zoomScalePageLayoutView="0" workbookViewId="0" topLeftCell="A1">
      <selection activeCell="G20" sqref="G20"/>
    </sheetView>
  </sheetViews>
  <sheetFormatPr defaultColWidth="9.140625" defaultRowHeight="12.75"/>
  <cols>
    <col min="1" max="1" width="55.28125" style="4" customWidth="1"/>
    <col min="2" max="2" width="14.421875" style="1" customWidth="1"/>
    <col min="3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2:5" ht="18.75" customHeight="1">
      <c r="B1" s="30" t="s">
        <v>4</v>
      </c>
      <c r="C1" s="30"/>
      <c r="D1" s="30"/>
      <c r="E1" s="30"/>
    </row>
    <row r="2" spans="1:5" ht="42.75" customHeight="1">
      <c r="A2" s="25" t="s">
        <v>5</v>
      </c>
      <c r="B2" s="25"/>
      <c r="C2" s="25"/>
      <c r="D2" s="25"/>
      <c r="E2" s="25"/>
    </row>
    <row r="3" spans="1:5" ht="13.5" customHeight="1">
      <c r="A3" s="28" t="s">
        <v>3</v>
      </c>
      <c r="B3" s="29"/>
      <c r="C3" s="29"/>
      <c r="D3" s="29"/>
      <c r="E3" s="29"/>
    </row>
    <row r="4" spans="1:5" ht="18" customHeight="1">
      <c r="A4" s="26" t="s">
        <v>29</v>
      </c>
      <c r="B4" s="27"/>
      <c r="C4" s="27"/>
      <c r="D4" s="27"/>
      <c r="E4" s="27"/>
    </row>
    <row r="5" spans="1:5" ht="13.5" thickBot="1">
      <c r="A5" s="5"/>
      <c r="C5" s="3" t="s">
        <v>0</v>
      </c>
      <c r="D5" s="3"/>
      <c r="E5" s="3"/>
    </row>
    <row r="6" spans="1:5" s="13" customFormat="1" ht="14.25" customHeight="1">
      <c r="A6" s="31" t="s">
        <v>7</v>
      </c>
      <c r="B6" s="33" t="s">
        <v>28</v>
      </c>
      <c r="C6" s="33" t="s">
        <v>30</v>
      </c>
      <c r="D6" s="33" t="s">
        <v>31</v>
      </c>
      <c r="E6" s="36" t="s">
        <v>8</v>
      </c>
    </row>
    <row r="7" spans="1:5" s="13" customFormat="1" ht="12" customHeight="1">
      <c r="A7" s="32"/>
      <c r="B7" s="34"/>
      <c r="C7" s="34"/>
      <c r="D7" s="34"/>
      <c r="E7" s="37"/>
    </row>
    <row r="8" spans="1:5" s="13" customFormat="1" ht="33" customHeight="1" thickBot="1">
      <c r="A8" s="32"/>
      <c r="B8" s="35"/>
      <c r="C8" s="34"/>
      <c r="D8" s="34"/>
      <c r="E8" s="38"/>
    </row>
    <row r="9" spans="1:5" s="16" customFormat="1" ht="17.25" customHeight="1">
      <c r="A9" s="14" t="s">
        <v>2</v>
      </c>
      <c r="B9" s="6">
        <f>SUM(B11+B22)</f>
        <v>172518.1</v>
      </c>
      <c r="C9" s="6">
        <f>SUM(C11+C22)</f>
        <v>47722.6</v>
      </c>
      <c r="D9" s="6">
        <f>SUM(D11+D22)</f>
        <v>62838.3</v>
      </c>
      <c r="E9" s="15">
        <f>D9/C9</f>
        <v>1.3167409152057936</v>
      </c>
    </row>
    <row r="10" spans="1:5" s="16" customFormat="1" ht="19.5" customHeight="1">
      <c r="A10" s="17" t="s">
        <v>9</v>
      </c>
      <c r="B10" s="7"/>
      <c r="C10" s="7"/>
      <c r="D10" s="7"/>
      <c r="E10" s="15"/>
    </row>
    <row r="11" spans="1:5" s="16" customFormat="1" ht="19.5" customHeight="1">
      <c r="A11" s="18" t="s">
        <v>10</v>
      </c>
      <c r="B11" s="8">
        <f>SUM(B12:B21)</f>
        <v>29203</v>
      </c>
      <c r="C11" s="8">
        <f>SUM(C12:C21)</f>
        <v>6805.999999999999</v>
      </c>
      <c r="D11" s="8">
        <f>SUM(D12:D21)</f>
        <v>6960.6</v>
      </c>
      <c r="E11" s="15">
        <f aca="true" t="shared" si="0" ref="E11:E30">D11/C11</f>
        <v>1.0227152512488982</v>
      </c>
    </row>
    <row r="12" spans="1:5" s="16" customFormat="1" ht="19.5" customHeight="1">
      <c r="A12" s="19" t="s">
        <v>11</v>
      </c>
      <c r="B12" s="9">
        <v>7208</v>
      </c>
      <c r="C12" s="9">
        <v>1537.1</v>
      </c>
      <c r="D12" s="9">
        <v>1641.7</v>
      </c>
      <c r="E12" s="15">
        <f t="shared" si="0"/>
        <v>1.0680502244486372</v>
      </c>
    </row>
    <row r="13" spans="1:5" s="16" customFormat="1" ht="26.25" customHeight="1">
      <c r="A13" s="19" t="s">
        <v>12</v>
      </c>
      <c r="B13" s="9">
        <v>6800.5</v>
      </c>
      <c r="C13" s="9">
        <v>1701.8</v>
      </c>
      <c r="D13" s="9">
        <v>1448.5</v>
      </c>
      <c r="E13" s="15">
        <f t="shared" si="0"/>
        <v>0.8511575978375837</v>
      </c>
    </row>
    <row r="14" spans="1:5" s="16" customFormat="1" ht="19.5" customHeight="1">
      <c r="A14" s="19" t="s">
        <v>13</v>
      </c>
      <c r="B14" s="9">
        <v>1130</v>
      </c>
      <c r="C14" s="9">
        <v>387.7</v>
      </c>
      <c r="D14" s="9">
        <v>349.3</v>
      </c>
      <c r="E14" s="15">
        <f t="shared" si="0"/>
        <v>0.9009543461439258</v>
      </c>
    </row>
    <row r="15" spans="1:5" s="16" customFormat="1" ht="19.5" customHeight="1">
      <c r="A15" s="19" t="s">
        <v>14</v>
      </c>
      <c r="B15" s="9">
        <v>8510.5</v>
      </c>
      <c r="C15" s="9">
        <v>2558.5</v>
      </c>
      <c r="D15" s="9">
        <v>2100.6</v>
      </c>
      <c r="E15" s="15">
        <f t="shared" si="0"/>
        <v>0.8210279460621458</v>
      </c>
    </row>
    <row r="16" spans="1:5" s="16" customFormat="1" ht="19.5" customHeight="1">
      <c r="A16" s="19" t="s">
        <v>15</v>
      </c>
      <c r="B16" s="9">
        <v>60</v>
      </c>
      <c r="C16" s="9">
        <v>4.2</v>
      </c>
      <c r="D16" s="9">
        <v>12.3</v>
      </c>
      <c r="E16" s="15">
        <f t="shared" si="0"/>
        <v>2.928571428571429</v>
      </c>
    </row>
    <row r="17" spans="1:5" s="16" customFormat="1" ht="38.25" customHeight="1">
      <c r="A17" s="19" t="s">
        <v>16</v>
      </c>
      <c r="B17" s="9">
        <v>4701</v>
      </c>
      <c r="C17" s="9">
        <v>493.1</v>
      </c>
      <c r="D17" s="9">
        <v>848.2</v>
      </c>
      <c r="E17" s="15">
        <f t="shared" si="0"/>
        <v>1.7201379030622592</v>
      </c>
    </row>
    <row r="18" spans="1:5" s="16" customFormat="1" ht="27" customHeight="1">
      <c r="A18" s="19" t="s">
        <v>17</v>
      </c>
      <c r="B18" s="9">
        <v>50</v>
      </c>
      <c r="C18" s="9">
        <v>0</v>
      </c>
      <c r="D18" s="9">
        <v>153</v>
      </c>
      <c r="E18" s="15"/>
    </row>
    <row r="19" spans="1:5" s="16" customFormat="1" ht="24.75" customHeight="1">
      <c r="A19" s="19" t="s">
        <v>18</v>
      </c>
      <c r="B19" s="9">
        <v>733</v>
      </c>
      <c r="C19" s="9">
        <v>84.9</v>
      </c>
      <c r="D19" s="9">
        <v>393.7</v>
      </c>
      <c r="E19" s="15">
        <f t="shared" si="0"/>
        <v>4.6372202591283855</v>
      </c>
    </row>
    <row r="20" spans="1:5" s="16" customFormat="1" ht="19.5" customHeight="1">
      <c r="A20" s="19" t="s">
        <v>19</v>
      </c>
      <c r="B20" s="9">
        <v>10</v>
      </c>
      <c r="C20" s="9">
        <v>38.7</v>
      </c>
      <c r="D20" s="9">
        <v>13.3</v>
      </c>
      <c r="E20" s="15">
        <f t="shared" si="0"/>
        <v>0.34366925064599485</v>
      </c>
    </row>
    <row r="21" spans="1:5" s="16" customFormat="1" ht="19.5" customHeight="1">
      <c r="A21" s="19" t="s">
        <v>1</v>
      </c>
      <c r="B21" s="9">
        <v>0</v>
      </c>
      <c r="C21" s="9">
        <v>0</v>
      </c>
      <c r="D21" s="9">
        <v>0</v>
      </c>
      <c r="E21" s="15"/>
    </row>
    <row r="22" spans="1:5" s="16" customFormat="1" ht="19.5" customHeight="1">
      <c r="A22" s="18" t="s">
        <v>20</v>
      </c>
      <c r="B22" s="8">
        <f>SUM(B23+B30+B28+B29)</f>
        <v>143315.1</v>
      </c>
      <c r="C22" s="8">
        <f>SUM(C23+C30+C28+C29)</f>
        <v>40916.6</v>
      </c>
      <c r="D22" s="8">
        <f>SUM(D23+D30+D28+D29)</f>
        <v>55877.700000000004</v>
      </c>
      <c r="E22" s="15">
        <f t="shared" si="0"/>
        <v>1.3656486609346818</v>
      </c>
    </row>
    <row r="23" spans="1:5" s="16" customFormat="1" ht="31.5" customHeight="1">
      <c r="A23" s="19" t="s">
        <v>21</v>
      </c>
      <c r="B23" s="9">
        <v>143315.1</v>
      </c>
      <c r="C23" s="9">
        <v>40916.6</v>
      </c>
      <c r="D23" s="9">
        <v>60384.3</v>
      </c>
      <c r="E23" s="15">
        <f t="shared" si="0"/>
        <v>1.4757897772542197</v>
      </c>
    </row>
    <row r="24" spans="1:5" s="16" customFormat="1" ht="27" customHeight="1">
      <c r="A24" s="19" t="s">
        <v>22</v>
      </c>
      <c r="B24" s="9">
        <v>34006.9</v>
      </c>
      <c r="C24" s="9">
        <v>8485.8</v>
      </c>
      <c r="D24" s="9">
        <v>8144.1</v>
      </c>
      <c r="E24" s="15">
        <f t="shared" si="0"/>
        <v>0.9597327299724246</v>
      </c>
    </row>
    <row r="25" spans="1:5" s="16" customFormat="1" ht="30" customHeight="1">
      <c r="A25" s="19" t="s">
        <v>23</v>
      </c>
      <c r="B25" s="9">
        <v>107362.4</v>
      </c>
      <c r="C25" s="9">
        <v>32128.7</v>
      </c>
      <c r="D25" s="9">
        <v>51949.8</v>
      </c>
      <c r="E25" s="15">
        <f t="shared" si="0"/>
        <v>1.6169281670282334</v>
      </c>
    </row>
    <row r="26" spans="1:5" s="16" customFormat="1" ht="29.25" customHeight="1">
      <c r="A26" s="19" t="s">
        <v>24</v>
      </c>
      <c r="B26" s="10">
        <v>1139</v>
      </c>
      <c r="C26" s="10">
        <v>100.4</v>
      </c>
      <c r="D26" s="10">
        <v>88.7</v>
      </c>
      <c r="E26" s="15">
        <f t="shared" si="0"/>
        <v>0.8834661354581673</v>
      </c>
    </row>
    <row r="27" spans="1:5" s="16" customFormat="1" ht="19.5" customHeight="1">
      <c r="A27" s="20" t="s">
        <v>25</v>
      </c>
      <c r="B27" s="11">
        <v>806.7</v>
      </c>
      <c r="C27" s="11">
        <v>201.7</v>
      </c>
      <c r="D27" s="11">
        <v>201.7</v>
      </c>
      <c r="E27" s="15">
        <f t="shared" si="0"/>
        <v>1</v>
      </c>
    </row>
    <row r="28" spans="1:5" s="16" customFormat="1" ht="19.5" customHeight="1">
      <c r="A28" s="21" t="s">
        <v>6</v>
      </c>
      <c r="B28" s="11">
        <v>0</v>
      </c>
      <c r="C28" s="11">
        <v>0</v>
      </c>
      <c r="D28" s="11">
        <v>0</v>
      </c>
      <c r="E28" s="15"/>
    </row>
    <row r="29" spans="1:5" s="16" customFormat="1" ht="19.5" customHeight="1">
      <c r="A29" s="21" t="s">
        <v>26</v>
      </c>
      <c r="B29" s="11">
        <v>0</v>
      </c>
      <c r="C29" s="11">
        <v>0</v>
      </c>
      <c r="D29" s="11">
        <v>0</v>
      </c>
      <c r="E29" s="15"/>
    </row>
    <row r="30" spans="1:5" s="16" customFormat="1" ht="39.75" customHeight="1" thickBot="1">
      <c r="A30" s="22" t="s">
        <v>27</v>
      </c>
      <c r="B30" s="12">
        <v>0</v>
      </c>
      <c r="C30" s="12">
        <v>0</v>
      </c>
      <c r="D30" s="12">
        <v>-4506.6</v>
      </c>
      <c r="E30" s="15"/>
    </row>
    <row r="31" spans="1:5" s="16" customFormat="1" ht="15" customHeight="1">
      <c r="A31" s="23"/>
      <c r="B31" s="23"/>
      <c r="C31" s="23"/>
      <c r="D31" s="23"/>
      <c r="E31" s="24"/>
    </row>
  </sheetData>
  <sheetProtection/>
  <mergeCells count="9">
    <mergeCell ref="A2:E2"/>
    <mergeCell ref="A4:E4"/>
    <mergeCell ref="A3:E3"/>
    <mergeCell ref="B1:E1"/>
    <mergeCell ref="A6:A8"/>
    <mergeCell ref="B6:B8"/>
    <mergeCell ref="D6:D8"/>
    <mergeCell ref="E6:E8"/>
    <mergeCell ref="C6:C8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2018-10-23T05:52:10Z</cp:lastPrinted>
  <dcterms:created xsi:type="dcterms:W3CDTF">1996-10-08T23:32:33Z</dcterms:created>
  <dcterms:modified xsi:type="dcterms:W3CDTF">2019-05-30T07:53:51Z</dcterms:modified>
  <cp:category/>
  <cp:version/>
  <cp:contentType/>
  <cp:contentStatus/>
</cp:coreProperties>
</file>