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<sst xmlns="http://schemas.openxmlformats.org/spreadsheetml/2006/main" count="29" uniqueCount="29">
  <si>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</si>
  <si>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</si>
  <si>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</si>
  <si>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</si>
  <si>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</si>
  <si>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</si>
  <si>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</si>
  <si>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</si>
  <si>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</si>
  <si>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</si>
  <si>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</si>
  <si>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</si>
  <si>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</si>
  <si>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</si>
  <si>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</si>
  <si>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</si>
  <si>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</si>
  <si>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</si>
  <si>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</si>
  <si>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</si>
  <si>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</si>
  <si>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</si>
  <si>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</si>
  <si>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</si>
  <si>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</si>
  <si>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</si>
  <si>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</si>
  <si>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1 квартал 2019г.  </t>
  </si>
  <si>
    <t>Исполнение на 01.04.2019г.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</si>
</sst>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73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73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73" fontId="0" fillId="0" borderId="54" xfId="0" applyNumberFormat="1" applyBorder="1" applyAlignment="1" applyProtection="1">
      <alignment horizontal="center"/>
      <protection locked="0"/>
    </xf>
    <xf numFmtId="173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173" fontId="0" fillId="0" borderId="56" xfId="0" applyNumberFormat="1" applyBorder="1" applyAlignment="1" applyProtection="1">
      <alignment horizontal="center"/>
      <protection locked="0"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C30" sqref="C30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7" t="s">
        <v>21</v>
      </c>
      <c r="B2" s="27"/>
      <c r="C2" s="27"/>
      <c r="D2" s="27"/>
    </row>
    <row r="3" spans="1:4" ht="15">
      <c r="A3" s="27" t="s">
        <v>27</v>
      </c>
      <c r="B3" s="27"/>
      <c r="C3" s="27"/>
      <c r="D3" s="27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8" t="s">
        <v>17</v>
      </c>
      <c r="B5" s="25" t="s">
        <v>23</v>
      </c>
      <c r="C5" s="25" t="s">
        <v>28</v>
      </c>
      <c r="D5" s="31" t="s">
        <v>20</v>
      </c>
    </row>
    <row r="6" spans="1:4" s="4" customFormat="1" ht="12" customHeight="1">
      <c r="A6" s="29"/>
      <c r="B6" s="26"/>
      <c r="C6" s="26"/>
      <c r="D6" s="32"/>
    </row>
    <row r="7" spans="1:4" s="4" customFormat="1" ht="14.25" customHeight="1" thickBot="1">
      <c r="A7" s="29"/>
      <c r="B7" s="30"/>
      <c r="C7" s="26"/>
      <c r="D7" s="33"/>
    </row>
    <row r="8" spans="1:4" ht="17.25" customHeight="1">
      <c r="A8" s="6" t="s">
        <v>11</v>
      </c>
      <c r="B8" s="7">
        <f>SUM(B10+B21)</f>
        <v>172518.1</v>
      </c>
      <c r="C8" s="7">
        <f>SUM(C10+C21)</f>
        <v>47722.6</v>
      </c>
      <c r="D8" s="8">
        <f>C8/B8</f>
        <v>0.2766237281769275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29203</v>
      </c>
      <c r="C10" s="13">
        <f>SUM(C11:C20)</f>
        <v>6805.999999999999</v>
      </c>
      <c r="D10" s="8">
        <f aca="true" t="shared" si="0" ref="D10:D19">C10/B10</f>
        <v>0.23305824744033143</v>
      </c>
    </row>
    <row r="11" spans="1:4" ht="15">
      <c r="A11" s="14" t="s">
        <v>1</v>
      </c>
      <c r="B11" s="15">
        <v>7208</v>
      </c>
      <c r="C11" s="15">
        <v>1537.1</v>
      </c>
      <c r="D11" s="11">
        <f t="shared" si="0"/>
        <v>0.21324916759156493</v>
      </c>
    </row>
    <row r="12" spans="1:4" ht="23.25">
      <c r="A12" s="14" t="s">
        <v>16</v>
      </c>
      <c r="B12" s="15">
        <v>6800.5</v>
      </c>
      <c r="C12" s="15">
        <v>1701.8</v>
      </c>
      <c r="D12" s="11">
        <f t="shared" si="0"/>
        <v>0.25024630541871923</v>
      </c>
    </row>
    <row r="13" spans="1:4" ht="15">
      <c r="A13" s="14" t="s">
        <v>2</v>
      </c>
      <c r="B13" s="15">
        <v>1130</v>
      </c>
      <c r="C13" s="15">
        <v>387.7</v>
      </c>
      <c r="D13" s="11">
        <f t="shared" si="0"/>
        <v>0.34309734513274337</v>
      </c>
    </row>
    <row r="14" spans="1:4" ht="15">
      <c r="A14" s="14" t="s">
        <v>3</v>
      </c>
      <c r="B14" s="15">
        <v>8510.5</v>
      </c>
      <c r="C14" s="15">
        <v>2558.5</v>
      </c>
      <c r="D14" s="11">
        <f t="shared" si="0"/>
        <v>0.30062863521532224</v>
      </c>
    </row>
    <row r="15" spans="1:4" ht="21" customHeight="1">
      <c r="A15" s="14" t="s">
        <v>18</v>
      </c>
      <c r="B15" s="15">
        <v>60</v>
      </c>
      <c r="C15" s="15">
        <v>4.2</v>
      </c>
      <c r="D15" s="11">
        <f t="shared" si="0"/>
        <v>0.07</v>
      </c>
    </row>
    <row r="16" spans="1:4" ht="34.5">
      <c r="A16" s="14" t="s">
        <v>7</v>
      </c>
      <c r="B16" s="15">
        <v>4701</v>
      </c>
      <c r="C16" s="15">
        <v>493.1</v>
      </c>
      <c r="D16" s="11">
        <f t="shared" si="0"/>
        <v>0.10489257604764944</v>
      </c>
    </row>
    <row r="17" spans="1:4" ht="23.25">
      <c r="A17" s="14" t="s">
        <v>6</v>
      </c>
      <c r="B17" s="15">
        <v>50</v>
      </c>
      <c r="C17" s="15">
        <v>0</v>
      </c>
      <c r="D17" s="11">
        <f t="shared" si="0"/>
        <v>0</v>
      </c>
    </row>
    <row r="18" spans="1:4" ht="23.25">
      <c r="A18" s="14" t="s">
        <v>14</v>
      </c>
      <c r="B18" s="15">
        <v>733</v>
      </c>
      <c r="C18" s="15">
        <v>84.9</v>
      </c>
      <c r="D18" s="11">
        <f t="shared" si="0"/>
        <v>0.11582537517053207</v>
      </c>
    </row>
    <row r="19" spans="1:4" ht="15">
      <c r="A19" s="14" t="s">
        <v>8</v>
      </c>
      <c r="B19" s="15">
        <v>10</v>
      </c>
      <c r="C19" s="15">
        <v>38.7</v>
      </c>
      <c r="D19" s="11">
        <f t="shared" si="0"/>
        <v>3.87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SUM(B22+B29+B27+B28)</f>
        <v>143315.1</v>
      </c>
      <c r="C21" s="13">
        <f>SUM(C22+C29+C27+C28)</f>
        <v>40916.6</v>
      </c>
      <c r="D21" s="8">
        <f aca="true" t="shared" si="1" ref="D21:D28">C21/B21</f>
        <v>0.2855009695419394</v>
      </c>
    </row>
    <row r="22" spans="1:4" ht="23.25">
      <c r="A22" s="14" t="s">
        <v>12</v>
      </c>
      <c r="B22" s="15">
        <v>143315.1</v>
      </c>
      <c r="C22" s="15">
        <v>40916.6</v>
      </c>
      <c r="D22" s="11">
        <f t="shared" si="1"/>
        <v>0.2855009695419394</v>
      </c>
    </row>
    <row r="23" spans="1:4" ht="23.25">
      <c r="A23" s="14" t="s">
        <v>15</v>
      </c>
      <c r="B23" s="15">
        <v>34006.9</v>
      </c>
      <c r="C23" s="15">
        <v>8485.8</v>
      </c>
      <c r="D23" s="11">
        <f t="shared" si="1"/>
        <v>0.24953171268183807</v>
      </c>
    </row>
    <row r="24" spans="1:4" ht="23.25">
      <c r="A24" s="14" t="s">
        <v>4</v>
      </c>
      <c r="B24" s="15">
        <v>107362.4</v>
      </c>
      <c r="C24" s="15">
        <v>32128.7</v>
      </c>
      <c r="D24" s="11">
        <f t="shared" si="1"/>
        <v>0.2992546738895554</v>
      </c>
    </row>
    <row r="25" spans="1:4" ht="23.25">
      <c r="A25" s="14" t="s">
        <v>13</v>
      </c>
      <c r="B25" s="18">
        <v>1139</v>
      </c>
      <c r="C25" s="18">
        <v>100.4</v>
      </c>
      <c r="D25" s="19">
        <f t="shared" si="1"/>
        <v>0.08814749780509219</v>
      </c>
    </row>
    <row r="26" spans="1:4" ht="15">
      <c r="A26" s="23" t="s">
        <v>10</v>
      </c>
      <c r="B26" s="21">
        <v>806.7</v>
      </c>
      <c r="C26" s="21">
        <v>201.7</v>
      </c>
      <c r="D26" s="22">
        <f t="shared" si="1"/>
        <v>0.25003099045493987</v>
      </c>
    </row>
    <row r="27" spans="1:4" ht="23.25">
      <c r="A27" s="24" t="s">
        <v>25</v>
      </c>
      <c r="B27" s="21">
        <v>0</v>
      </c>
      <c r="C27" s="21">
        <v>0</v>
      </c>
      <c r="D27" s="22" t="e">
        <f t="shared" si="1"/>
        <v>#DIV/0!</v>
      </c>
    </row>
    <row r="28" spans="1:4" ht="15">
      <c r="A28" s="24" t="s">
        <v>26</v>
      </c>
      <c r="B28" s="21">
        <v>0</v>
      </c>
      <c r="C28" s="21">
        <v>0</v>
      </c>
      <c r="D28" s="22" t="e">
        <f t="shared" si="1"/>
        <v>#DIV/0!</v>
      </c>
    </row>
    <row r="29" spans="1:4" ht="35.25" thickBot="1">
      <c r="A29" s="16" t="s">
        <v>5</v>
      </c>
      <c r="B29" s="17">
        <v>0</v>
      </c>
      <c r="C29" s="17">
        <v>0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2015-10-05T05:03:58Z</cp:lastPrinted>
  <dcterms:created xsi:type="dcterms:W3CDTF">2015-10-05T05:04:56Z</dcterms:created>
  <dcterms:modified xsi:type="dcterms:W3CDTF">2019-05-30T07:50:53Z</dcterms:modified>
  <cp:category/>
  <cp:version/>
  <cp:contentType/>
  <cp:contentStatus/>
</cp:coreProperties>
</file>