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5480" windowHeight="996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<sst xmlns="http://schemas.openxmlformats.org/spreadsheetml/2006/main" count="29" uniqueCount="29">
  <si>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  БЕЗВОЗМЕЗДНЫЕ ПОСТУПЛЕНИЯ</t>
  </si>
  <si>
    <t xml:space="preserve">  НАЛОГИ НА ПРИБЫЛЬ, ДОХОДЫ</t>
  </si>
  <si>
    <t xml:space="preserve">  НАЛОГИ НА СОВОКУПНЫЙ ДОХОД</t>
  </si>
  <si>
    <t xml:space="preserve">  НАЛОГИ НА ИМУЩЕСТВО</t>
  </si>
  <si>
    <t xml:space="preserve">  Субсидии бюджетам бюджетной системы Российской Федерации (межбюджетные субсидии)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</si>
  <si>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</si>
  <si>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ДОХОДЫ ОТ ОКАЗАНИЯ ПЛАТНЫХ УСЛУГ (РАБОТ) И КОМПЕНСАЦИИ ЗАТРАТ ГОСУДАРСТВА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</si>
  <si>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</si>
  <si>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ШТРАФЫ, САНКЦИИ, ВОЗМЕЩЕНИЕ УЩЕРБА</t>
  </si>
  <si>
    <t xml:space="preserve">  НАЛОГОВЫЕ И НЕНАЛОГОВЫЕ ДОХОДЫ</t>
  </si>
  <si>
    <t xml:space="preserve">  Иные межбюджетные трансферты</t>
  </si>
  <si>
    <t>Доходы бюджета - всего</t>
  </si>
  <si>
    <t xml:space="preserve">  БЕЗВОЗМЕЗДНЫЕ ПОСТУПЛЕНИЯ ОТ ДРУГИХ БЮДЖЕТОВ БЮДЖЕТНОЙ СИСТЕМЫ РОССИЙСКОЙ ФЕДЕРАЦИИ</t>
  </si>
  <si>
    <t xml:space="preserve">  Субвенции бюджетам субъектов Российской Федерации и муниципальных образований</t>
  </si>
  <si>
    <t xml:space="preserve">  ДОХОДЫ ОТ ПРОДАЖИ МАТЕРИАЛЬНЫХ И НЕМАТЕРИАЛЬНЫХ АКТИВОВ</t>
  </si>
  <si>
    <t xml:space="preserve">  Дотации бюджетам субъектов Российской Федерации и муниципальных образований</t>
  </si>
  <si>
    <t xml:space="preserve">  НАЛОГИ НА ТОВАРЫ (РАБОТЫ, УСЛУГИ), РЕАЛИЗУЕМЫЕ НА ТЕРРИТОРИИ РОССИЙСКОЙ ФЕДЕРАЦИИ</t>
  </si>
  <si>
    <t xml:space="preserve"> Наименование показателя</t>
  </si>
  <si>
    <t xml:space="preserve">  ГОСУДАРСТВЕННАЯ ПОШЛИНА</t>
  </si>
  <si>
    <t>в том числе:</t>
  </si>
  <si>
    <t>%</t>
  </si>
  <si>
    <t>Исполнение бюджета г.п.Зеленоборский Кандалакшского района по доходам</t>
  </si>
  <si>
    <t>ПРОЧИЕ НЕНАЛОГОВЫЕ ДОХОДЫ</t>
  </si>
  <si>
    <t>Утвержденные бюджетные назначения</t>
  </si>
  <si>
    <t>тыс.руб.</t>
  </si>
  <si>
    <t>Безвозмездные поступления от негосударственных организаций</t>
  </si>
  <si>
    <t xml:space="preserve">Прочие безвозмездные поступления </t>
  </si>
  <si>
    <t xml:space="preserve">за 4 квартал 2020г.  </t>
  </si>
  <si>
    <t>Исполнение на 31.12.2020г.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</si>
</sst>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#,##0.00_ ;\-#,##0.00"/>
    <numFmt numFmtId="181" formatCode="0.0%"/>
  </numFmts>
  <fonts count="47">
    <font>
      <sz val="11"/>
      <color theme="1"/>
      <name val="Calibri"/>
      <family val="2"/>
    </font>
    <font>
      <sz val="11"/>
      <name val="Calibri"/>
      <family val="0"/>
    </font>
    <font>
      <sz val="8"/>
      <name val="Arial"/>
      <family val="2"/>
    </font>
    <font>
      <b/>
      <sz val="11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sz val="6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 style="thin">
        <color rgb="FF000000"/>
      </top>
      <bottom style="hair">
        <color rgb="FF000000"/>
      </bottom>
    </border>
    <border>
      <left style="thin"/>
      <right style="medium"/>
      <top style="thin"/>
      <bottom style="thin"/>
    </border>
    <border>
      <left style="medium"/>
      <right style="medium">
        <color rgb="FF000000"/>
      </right>
      <top style="hair">
        <color rgb="FF000000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thin">
        <color rgb="FF000000"/>
      </bottom>
    </border>
    <border>
      <left style="medium"/>
      <right style="medium">
        <color rgb="FF000000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medium"/>
      <top>
        <color indexed="63"/>
      </top>
      <bottom style="thin"/>
    </border>
  </borders>
  <cellStyleXfs count="2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1" fillId="38" borderId="0" applyNumberFormat="0" applyBorder="0" applyAlignment="0" applyProtection="0"/>
    <xf numFmtId="0" fontId="32" fillId="0" borderId="0">
      <alignment horizontal="left"/>
      <protection/>
    </xf>
    <xf numFmtId="0" fontId="33" fillId="39" borderId="1" applyNumberFormat="0" applyAlignment="0" applyProtection="0"/>
    <xf numFmtId="0" fontId="34" fillId="40" borderId="2" applyNumberFormat="0" applyAlignment="0" applyProtection="0"/>
    <xf numFmtId="0" fontId="32" fillId="0" borderId="0">
      <alignment horizontal="left"/>
      <protection/>
    </xf>
    <xf numFmtId="0" fontId="35" fillId="0" borderId="0" applyNumberFormat="0" applyFill="0" applyBorder="0" applyAlignment="0" applyProtection="0"/>
    <xf numFmtId="0" fontId="36" fillId="4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42" borderId="1" applyNumberFormat="0" applyAlignment="0" applyProtection="0"/>
    <xf numFmtId="0" fontId="41" fillId="0" borderId="6" applyNumberFormat="0" applyFill="0" applyAlignment="0" applyProtection="0"/>
    <xf numFmtId="0" fontId="42" fillId="43" borderId="0" applyNumberFormat="0" applyBorder="0" applyAlignment="0" applyProtection="0"/>
    <xf numFmtId="0" fontId="0" fillId="44" borderId="7" applyNumberFormat="0" applyFont="0" applyAlignment="0" applyProtection="0"/>
    <xf numFmtId="0" fontId="43" fillId="39" borderId="8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2" fillId="0" borderId="0">
      <alignment horizontal="left"/>
      <protection/>
    </xf>
    <xf numFmtId="0" fontId="46" fillId="0" borderId="0" applyNumberFormat="0" applyFill="0" applyBorder="0" applyAlignment="0" applyProtection="0"/>
    <xf numFmtId="49" fontId="10" fillId="0" borderId="0">
      <alignment/>
      <protection/>
    </xf>
    <xf numFmtId="0" fontId="10" fillId="0" borderId="0">
      <alignment wrapText="1"/>
      <protection/>
    </xf>
    <xf numFmtId="0" fontId="8" fillId="0" borderId="0">
      <alignment wrapText="1"/>
      <protection/>
    </xf>
    <xf numFmtId="0" fontId="8" fillId="0" borderId="10">
      <alignment horizontal="left"/>
      <protection/>
    </xf>
    <xf numFmtId="0" fontId="8" fillId="0" borderId="11">
      <alignment horizontal="left" wrapText="1" indent="2"/>
      <protection/>
    </xf>
    <xf numFmtId="0" fontId="8" fillId="0" borderId="12">
      <alignment horizontal="left" wrapText="1"/>
      <protection/>
    </xf>
    <xf numFmtId="0" fontId="8" fillId="0" borderId="13">
      <alignment horizontal="left" wrapText="1" indent="2"/>
      <protection/>
    </xf>
    <xf numFmtId="0" fontId="10" fillId="45" borderId="14">
      <alignment/>
      <protection/>
    </xf>
    <xf numFmtId="0" fontId="10" fillId="45" borderId="15">
      <alignment/>
      <protection/>
    </xf>
    <xf numFmtId="49" fontId="8" fillId="0" borderId="0">
      <alignment wrapText="1"/>
      <protection/>
    </xf>
    <xf numFmtId="49" fontId="8" fillId="0" borderId="10">
      <alignment horizontal="left"/>
      <protection/>
    </xf>
    <xf numFmtId="0" fontId="8" fillId="0" borderId="16">
      <alignment horizontal="center" vertical="center" shrinkToFit="1"/>
      <protection/>
    </xf>
    <xf numFmtId="0" fontId="8" fillId="0" borderId="17">
      <alignment horizontal="center" vertical="center" shrinkToFit="1"/>
      <protection/>
    </xf>
    <xf numFmtId="0" fontId="10" fillId="45" borderId="18">
      <alignment/>
      <protection/>
    </xf>
    <xf numFmtId="49" fontId="8" fillId="0" borderId="0">
      <alignment horizontal="center"/>
      <protection/>
    </xf>
    <xf numFmtId="0" fontId="8" fillId="0" borderId="10">
      <alignment horizontal="center" shrinkToFit="1"/>
      <protection/>
    </xf>
    <xf numFmtId="49" fontId="8" fillId="0" borderId="19">
      <alignment horizontal="center" vertical="center"/>
      <protection/>
    </xf>
    <xf numFmtId="49" fontId="8" fillId="0" borderId="20">
      <alignment horizontal="center" vertical="center"/>
      <protection/>
    </xf>
    <xf numFmtId="49" fontId="8" fillId="0" borderId="10">
      <alignment horizontal="center" vertical="center" shrinkToFit="1"/>
      <protection/>
    </xf>
    <xf numFmtId="180" fontId="8" fillId="0" borderId="20">
      <alignment horizontal="right" vertical="center" shrinkToFit="1"/>
      <protection/>
    </xf>
    <xf numFmtId="4" fontId="8" fillId="0" borderId="20">
      <alignment horizontal="right" shrinkToFit="1"/>
      <protection/>
    </xf>
    <xf numFmtId="49" fontId="9" fillId="0" borderId="0">
      <alignment/>
      <protection/>
    </xf>
    <xf numFmtId="49" fontId="10" fillId="0" borderId="10">
      <alignment shrinkToFit="1"/>
      <protection/>
    </xf>
    <xf numFmtId="49" fontId="8" fillId="0" borderId="10">
      <alignment horizontal="right"/>
      <protection/>
    </xf>
    <xf numFmtId="180" fontId="8" fillId="0" borderId="21">
      <alignment horizontal="right" vertical="center" shrinkToFit="1"/>
      <protection/>
    </xf>
    <xf numFmtId="4" fontId="8" fillId="0" borderId="21">
      <alignment horizontal="right" shrinkToFit="1"/>
      <protection/>
    </xf>
    <xf numFmtId="0" fontId="10" fillId="45" borderId="10">
      <alignment/>
      <protection/>
    </xf>
    <xf numFmtId="0" fontId="2" fillId="0" borderId="21">
      <alignment wrapText="1"/>
      <protection/>
    </xf>
    <xf numFmtId="0" fontId="2" fillId="0" borderId="21">
      <alignment/>
      <protection/>
    </xf>
    <xf numFmtId="49" fontId="8" fillId="0" borderId="21">
      <alignment horizontal="center" shrinkToFit="1"/>
      <protection/>
    </xf>
    <xf numFmtId="49" fontId="8" fillId="0" borderId="20">
      <alignment horizontal="center" vertical="center" shrinkToFit="1"/>
      <protection/>
    </xf>
    <xf numFmtId="0" fontId="10" fillId="0" borderId="22">
      <alignment horizontal="left"/>
      <protection/>
    </xf>
    <xf numFmtId="0" fontId="7" fillId="0" borderId="0">
      <alignment horizontal="center"/>
      <protection/>
    </xf>
    <xf numFmtId="0" fontId="10" fillId="0" borderId="0">
      <alignment horizontal="left"/>
      <protection/>
    </xf>
    <xf numFmtId="49" fontId="8" fillId="0" borderId="0">
      <alignment horizontal="left"/>
      <protection/>
    </xf>
    <xf numFmtId="0" fontId="10" fillId="45" borderId="23">
      <alignment/>
      <protection/>
    </xf>
    <xf numFmtId="0" fontId="10" fillId="0" borderId="24">
      <alignment horizontal="left"/>
      <protection/>
    </xf>
    <xf numFmtId="0" fontId="8" fillId="0" borderId="10">
      <alignment horizontal="center" wrapText="1"/>
      <protection/>
    </xf>
    <xf numFmtId="0" fontId="7" fillId="0" borderId="22">
      <alignment horizontal="center"/>
      <protection/>
    </xf>
    <xf numFmtId="0" fontId="10" fillId="0" borderId="0">
      <alignment horizontal="center"/>
      <protection/>
    </xf>
    <xf numFmtId="0" fontId="8" fillId="0" borderId="10">
      <alignment horizontal="center"/>
      <protection/>
    </xf>
    <xf numFmtId="0" fontId="8" fillId="0" borderId="0">
      <alignment horizontal="center"/>
      <protection/>
    </xf>
    <xf numFmtId="0" fontId="9" fillId="0" borderId="0">
      <alignment horizontal="left"/>
      <protection/>
    </xf>
    <xf numFmtId="0" fontId="8" fillId="0" borderId="24">
      <alignment/>
      <protection/>
    </xf>
    <xf numFmtId="0" fontId="7" fillId="0" borderId="0">
      <alignment/>
      <protection/>
    </xf>
    <xf numFmtId="49" fontId="10" fillId="0" borderId="24">
      <alignment/>
      <protection/>
    </xf>
    <xf numFmtId="49" fontId="7" fillId="0" borderId="0">
      <alignment/>
      <protection/>
    </xf>
    <xf numFmtId="0" fontId="10" fillId="45" borderId="0">
      <alignment/>
      <protection/>
    </xf>
    <xf numFmtId="0" fontId="10" fillId="0" borderId="0">
      <alignment/>
      <protection/>
    </xf>
    <xf numFmtId="0" fontId="3" fillId="0" borderId="0">
      <alignment horizontal="center"/>
      <protection/>
    </xf>
    <xf numFmtId="0" fontId="3" fillId="0" borderId="0">
      <alignment/>
      <protection/>
    </xf>
    <xf numFmtId="0" fontId="8" fillId="0" borderId="0">
      <alignment/>
      <protection/>
    </xf>
    <xf numFmtId="0" fontId="8" fillId="0" borderId="0">
      <alignment horizontal="left"/>
      <protection/>
    </xf>
    <xf numFmtId="0" fontId="3" fillId="0" borderId="10">
      <alignment horizontal="center"/>
      <protection/>
    </xf>
    <xf numFmtId="0" fontId="8" fillId="0" borderId="20">
      <alignment horizontal="center" vertical="top" wrapText="1"/>
      <protection/>
    </xf>
    <xf numFmtId="0" fontId="8" fillId="0" borderId="20">
      <alignment horizontal="center" vertical="center"/>
      <protection/>
    </xf>
    <xf numFmtId="0" fontId="8" fillId="0" borderId="11">
      <alignment horizontal="left" wrapText="1"/>
      <protection/>
    </xf>
    <xf numFmtId="0" fontId="8" fillId="0" borderId="13">
      <alignment horizontal="left" wrapText="1"/>
      <protection/>
    </xf>
    <xf numFmtId="0" fontId="8" fillId="0" borderId="25">
      <alignment horizontal="left" wrapText="1" indent="2"/>
      <protection/>
    </xf>
    <xf numFmtId="0" fontId="10" fillId="45" borderId="22">
      <alignment/>
      <protection/>
    </xf>
    <xf numFmtId="0" fontId="1" fillId="0" borderId="0">
      <alignment/>
      <protection/>
    </xf>
    <xf numFmtId="0" fontId="8" fillId="0" borderId="10">
      <alignment horizontal="left" wrapText="1"/>
      <protection/>
    </xf>
    <xf numFmtId="0" fontId="8" fillId="0" borderId="18">
      <alignment horizontal="left" wrapText="1"/>
      <protection/>
    </xf>
    <xf numFmtId="0" fontId="8" fillId="0" borderId="22">
      <alignment horizontal="left"/>
      <protection/>
    </xf>
    <xf numFmtId="0" fontId="8" fillId="0" borderId="26">
      <alignment horizontal="center" vertical="center"/>
      <protection/>
    </xf>
    <xf numFmtId="49" fontId="8" fillId="0" borderId="16">
      <alignment horizontal="center" wrapText="1"/>
      <protection/>
    </xf>
    <xf numFmtId="49" fontId="8" fillId="0" borderId="27">
      <alignment horizontal="center" shrinkToFit="1"/>
      <protection/>
    </xf>
    <xf numFmtId="49" fontId="8" fillId="0" borderId="28">
      <alignment horizontal="center" shrinkToFit="1"/>
      <protection/>
    </xf>
    <xf numFmtId="0" fontId="5" fillId="0" borderId="0">
      <alignment/>
      <protection/>
    </xf>
    <xf numFmtId="49" fontId="8" fillId="0" borderId="19">
      <alignment horizontal="center"/>
      <protection/>
    </xf>
    <xf numFmtId="49" fontId="8" fillId="0" borderId="29">
      <alignment horizontal="center"/>
      <protection/>
    </xf>
    <xf numFmtId="49" fontId="8" fillId="0" borderId="30">
      <alignment horizontal="center"/>
      <protection/>
    </xf>
    <xf numFmtId="49" fontId="8" fillId="0" borderId="0">
      <alignment/>
      <protection/>
    </xf>
    <xf numFmtId="49" fontId="8" fillId="0" borderId="22">
      <alignment/>
      <protection/>
    </xf>
    <xf numFmtId="49" fontId="8" fillId="0" borderId="20">
      <alignment horizontal="center" vertical="top" wrapText="1"/>
      <protection/>
    </xf>
    <xf numFmtId="49" fontId="8" fillId="0" borderId="26">
      <alignment horizontal="center" vertical="center"/>
      <protection/>
    </xf>
    <xf numFmtId="4" fontId="8" fillId="0" borderId="19">
      <alignment horizontal="right" shrinkToFit="1"/>
      <protection/>
    </xf>
    <xf numFmtId="4" fontId="8" fillId="0" borderId="29">
      <alignment horizontal="right" shrinkToFit="1"/>
      <protection/>
    </xf>
    <xf numFmtId="4" fontId="8" fillId="0" borderId="30">
      <alignment horizontal="right" shrinkToFit="1"/>
      <protection/>
    </xf>
    <xf numFmtId="0" fontId="5" fillId="0" borderId="31">
      <alignment/>
      <protection/>
    </xf>
    <xf numFmtId="0" fontId="8" fillId="0" borderId="32">
      <alignment horizontal="right"/>
      <protection/>
    </xf>
    <xf numFmtId="49" fontId="8" fillId="0" borderId="32">
      <alignment horizontal="right" vertical="center"/>
      <protection/>
    </xf>
    <xf numFmtId="49" fontId="8" fillId="0" borderId="32">
      <alignment horizontal="right"/>
      <protection/>
    </xf>
    <xf numFmtId="49" fontId="8" fillId="0" borderId="32">
      <alignment/>
      <protection/>
    </xf>
    <xf numFmtId="0" fontId="8" fillId="0" borderId="10">
      <alignment horizontal="center"/>
      <protection/>
    </xf>
    <xf numFmtId="0" fontId="8" fillId="0" borderId="26">
      <alignment horizontal="center"/>
      <protection/>
    </xf>
    <xf numFmtId="49" fontId="8" fillId="0" borderId="33">
      <alignment horizontal="center"/>
      <protection/>
    </xf>
    <xf numFmtId="14" fontId="8" fillId="0" borderId="34">
      <alignment horizontal="center"/>
      <protection/>
    </xf>
    <xf numFmtId="49" fontId="8" fillId="0" borderId="34">
      <alignment horizontal="center" vertical="center"/>
      <protection/>
    </xf>
    <xf numFmtId="49" fontId="8" fillId="0" borderId="34">
      <alignment horizontal="center"/>
      <protection/>
    </xf>
    <xf numFmtId="49" fontId="8" fillId="0" borderId="35">
      <alignment horizontal="center"/>
      <protection/>
    </xf>
    <xf numFmtId="0" fontId="6" fillId="0" borderId="0">
      <alignment horizontal="right"/>
      <protection/>
    </xf>
    <xf numFmtId="0" fontId="6" fillId="0" borderId="36">
      <alignment horizontal="right"/>
      <protection/>
    </xf>
    <xf numFmtId="0" fontId="6" fillId="0" borderId="37">
      <alignment horizontal="right"/>
      <protection/>
    </xf>
    <xf numFmtId="0" fontId="3" fillId="0" borderId="10">
      <alignment horizontal="center"/>
      <protection/>
    </xf>
    <xf numFmtId="0" fontId="10" fillId="0" borderId="38">
      <alignment/>
      <protection/>
    </xf>
    <xf numFmtId="0" fontId="10" fillId="0" borderId="36">
      <alignment/>
      <protection/>
    </xf>
    <xf numFmtId="49" fontId="6" fillId="0" borderId="0">
      <alignment/>
      <protection/>
    </xf>
    <xf numFmtId="0" fontId="3" fillId="0" borderId="0">
      <alignment horizontal="center"/>
      <protection/>
    </xf>
    <xf numFmtId="0" fontId="8" fillId="0" borderId="39">
      <alignment horizontal="left" wrapText="1"/>
      <protection/>
    </xf>
    <xf numFmtId="0" fontId="10" fillId="45" borderId="40">
      <alignment/>
      <protection/>
    </xf>
    <xf numFmtId="0" fontId="8" fillId="0" borderId="21">
      <alignment horizontal="left" wrapText="1"/>
      <protection/>
    </xf>
    <xf numFmtId="0" fontId="1" fillId="0" borderId="22">
      <alignment/>
      <protection/>
    </xf>
    <xf numFmtId="0" fontId="8" fillId="0" borderId="16">
      <alignment horizontal="center" shrinkToFit="1"/>
      <protection/>
    </xf>
    <xf numFmtId="0" fontId="8" fillId="0" borderId="27">
      <alignment horizontal="center" shrinkToFit="1"/>
      <protection/>
    </xf>
    <xf numFmtId="49" fontId="8" fillId="0" borderId="28">
      <alignment horizontal="center" wrapText="1"/>
      <protection/>
    </xf>
    <xf numFmtId="0" fontId="10" fillId="45" borderId="41">
      <alignment/>
      <protection/>
    </xf>
    <xf numFmtId="49" fontId="8" fillId="0" borderId="42">
      <alignment horizontal="center" shrinkToFit="1"/>
      <protection/>
    </xf>
    <xf numFmtId="0" fontId="1" fillId="0" borderId="24">
      <alignment/>
      <protection/>
    </xf>
    <xf numFmtId="0" fontId="8" fillId="0" borderId="26">
      <alignment horizontal="center" vertical="center" shrinkToFit="1"/>
      <protection/>
    </xf>
    <xf numFmtId="49" fontId="8" fillId="0" borderId="30">
      <alignment horizontal="center" wrapText="1"/>
      <protection/>
    </xf>
    <xf numFmtId="49" fontId="8" fillId="0" borderId="43">
      <alignment horizontal="center"/>
      <protection/>
    </xf>
    <xf numFmtId="49" fontId="8" fillId="0" borderId="26">
      <alignment horizontal="center" vertical="center" shrinkToFit="1"/>
      <protection/>
    </xf>
    <xf numFmtId="180" fontId="8" fillId="0" borderId="29">
      <alignment horizontal="right" shrinkToFit="1"/>
      <protection/>
    </xf>
    <xf numFmtId="4" fontId="8" fillId="0" borderId="30">
      <alignment horizontal="right" wrapText="1"/>
      <protection/>
    </xf>
    <xf numFmtId="4" fontId="8" fillId="0" borderId="43">
      <alignment horizontal="right" shrinkToFit="1"/>
      <protection/>
    </xf>
    <xf numFmtId="49" fontId="8" fillId="0" borderId="0">
      <alignment horizontal="right"/>
      <protection/>
    </xf>
    <xf numFmtId="4" fontId="8" fillId="0" borderId="44">
      <alignment horizontal="right" shrinkToFit="1"/>
      <protection/>
    </xf>
    <xf numFmtId="180" fontId="8" fillId="0" borderId="45">
      <alignment horizontal="right" shrinkToFit="1"/>
      <protection/>
    </xf>
    <xf numFmtId="4" fontId="8" fillId="0" borderId="25">
      <alignment horizontal="right" wrapText="1"/>
      <protection/>
    </xf>
    <xf numFmtId="49" fontId="8" fillId="0" borderId="46">
      <alignment horizontal="center"/>
      <protection/>
    </xf>
    <xf numFmtId="0" fontId="3" fillId="0" borderId="36">
      <alignment horizontal="center"/>
      <protection/>
    </xf>
    <xf numFmtId="49" fontId="10" fillId="0" borderId="36">
      <alignment/>
      <protection/>
    </xf>
    <xf numFmtId="49" fontId="10" fillId="0" borderId="37">
      <alignment/>
      <protection/>
    </xf>
    <xf numFmtId="0" fontId="10" fillId="0" borderId="37">
      <alignment wrapText="1"/>
      <protection/>
    </xf>
    <xf numFmtId="0" fontId="10" fillId="0" borderId="37">
      <alignment/>
      <protection/>
    </xf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40" fillId="42" borderId="1" applyNumberFormat="0" applyAlignment="0" applyProtection="0"/>
    <xf numFmtId="0" fontId="43" fillId="39" borderId="8" applyNumberFormat="0" applyAlignment="0" applyProtection="0"/>
    <xf numFmtId="0" fontId="33" fillId="3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4" fillId="40" borderId="2" applyNumberFormat="0" applyAlignment="0" applyProtection="0"/>
    <xf numFmtId="0" fontId="44" fillId="0" borderId="0" applyNumberFormat="0" applyFill="0" applyBorder="0" applyAlignment="0" applyProtection="0"/>
    <xf numFmtId="0" fontId="42" fillId="43" borderId="0" applyNumberFormat="0" applyBorder="0" applyAlignment="0" applyProtection="0"/>
    <xf numFmtId="0" fontId="31" fillId="38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1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0" fillId="0" borderId="0" xfId="127" applyNumberFormat="1" applyProtection="1">
      <alignment/>
      <protection/>
    </xf>
    <xf numFmtId="0" fontId="1" fillId="0" borderId="0" xfId="139" applyNumberFormat="1" applyProtection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47" xfId="135" applyNumberFormat="1" applyFont="1" applyBorder="1" applyProtection="1">
      <alignment horizontal="left" wrapText="1"/>
      <protection/>
    </xf>
    <xf numFmtId="4" fontId="11" fillId="0" borderId="19" xfId="155" applyNumberFormat="1" applyFont="1" applyBorder="1" applyProtection="1">
      <alignment horizontal="right" shrinkToFit="1"/>
      <protection/>
    </xf>
    <xf numFmtId="181" fontId="45" fillId="0" borderId="48" xfId="0" applyNumberFormat="1" applyFont="1" applyBorder="1" applyAlignment="1" applyProtection="1">
      <alignment horizontal="center"/>
      <protection locked="0"/>
    </xf>
    <xf numFmtId="0" fontId="8" fillId="0" borderId="49" xfId="136" applyNumberFormat="1" applyBorder="1" applyProtection="1">
      <alignment horizontal="left" wrapText="1"/>
      <protection/>
    </xf>
    <xf numFmtId="4" fontId="8" fillId="0" borderId="29" xfId="156" applyNumberFormat="1" applyBorder="1" applyProtection="1">
      <alignment horizontal="right" shrinkToFit="1"/>
      <protection/>
    </xf>
    <xf numFmtId="181" fontId="0" fillId="0" borderId="48" xfId="0" applyNumberFormat="1" applyBorder="1" applyAlignment="1" applyProtection="1">
      <alignment horizontal="center"/>
      <protection locked="0"/>
    </xf>
    <xf numFmtId="0" fontId="11" fillId="0" borderId="50" xfId="137" applyNumberFormat="1" applyFont="1" applyBorder="1" applyProtection="1">
      <alignment horizontal="left" wrapText="1" indent="2"/>
      <protection/>
    </xf>
    <xf numFmtId="4" fontId="11" fillId="0" borderId="30" xfId="157" applyNumberFormat="1" applyFont="1" applyBorder="1" applyProtection="1">
      <alignment horizontal="right" shrinkToFit="1"/>
      <protection/>
    </xf>
    <xf numFmtId="0" fontId="8" fillId="0" borderId="50" xfId="137" applyNumberFormat="1" applyBorder="1" applyProtection="1">
      <alignment horizontal="left" wrapText="1" indent="2"/>
      <protection/>
    </xf>
    <xf numFmtId="4" fontId="8" fillId="0" borderId="30" xfId="157" applyNumberFormat="1" applyBorder="1" applyProtection="1">
      <alignment horizontal="right" shrinkToFit="1"/>
      <protection/>
    </xf>
    <xf numFmtId="0" fontId="8" fillId="0" borderId="51" xfId="137" applyNumberFormat="1" applyBorder="1" applyProtection="1">
      <alignment horizontal="left" wrapText="1" indent="2"/>
      <protection/>
    </xf>
    <xf numFmtId="4" fontId="8" fillId="0" borderId="52" xfId="157" applyNumberFormat="1" applyBorder="1" applyProtection="1">
      <alignment horizontal="right" shrinkToFit="1"/>
      <protection/>
    </xf>
    <xf numFmtId="4" fontId="8" fillId="0" borderId="53" xfId="157" applyNumberFormat="1" applyBorder="1" applyProtection="1">
      <alignment horizontal="right" shrinkToFit="1"/>
      <protection/>
    </xf>
    <xf numFmtId="181" fontId="0" fillId="0" borderId="54" xfId="0" applyNumberFormat="1" applyBorder="1" applyAlignment="1" applyProtection="1">
      <alignment horizontal="center"/>
      <protection locked="0"/>
    </xf>
    <xf numFmtId="181" fontId="0" fillId="0" borderId="55" xfId="0" applyNumberFormat="1" applyBorder="1" applyAlignment="1" applyProtection="1">
      <alignment horizontal="center"/>
      <protection locked="0"/>
    </xf>
    <xf numFmtId="4" fontId="8" fillId="0" borderId="56" xfId="157" applyNumberFormat="1" applyBorder="1" applyProtection="1">
      <alignment horizontal="right" shrinkToFit="1"/>
      <protection/>
    </xf>
    <xf numFmtId="181" fontId="0" fillId="0" borderId="56" xfId="0" applyNumberFormat="1" applyBorder="1" applyAlignment="1" applyProtection="1">
      <alignment horizontal="center"/>
      <protection locked="0"/>
    </xf>
    <xf numFmtId="0" fontId="8" fillId="0" borderId="57" xfId="137" applyNumberFormat="1" applyBorder="1" applyProtection="1">
      <alignment horizontal="left" wrapText="1" indent="2"/>
      <protection/>
    </xf>
    <xf numFmtId="0" fontId="8" fillId="0" borderId="58" xfId="137" applyNumberFormat="1" applyBorder="1" applyProtection="1">
      <alignment horizontal="left" wrapText="1" indent="2"/>
      <protection/>
    </xf>
    <xf numFmtId="49" fontId="4" fillId="0" borderId="59" xfId="153" applyNumberFormat="1" applyFont="1" applyBorder="1" applyAlignment="1" applyProtection="1">
      <alignment horizontal="center" vertical="center" wrapText="1"/>
      <protection/>
    </xf>
    <xf numFmtId="49" fontId="4" fillId="0" borderId="53" xfId="153" applyNumberFormat="1" applyFont="1" applyBorder="1" applyAlignment="1" applyProtection="1">
      <alignment horizontal="center" vertical="center" wrapText="1"/>
      <protection/>
    </xf>
    <xf numFmtId="0" fontId="3" fillId="0" borderId="0" xfId="128" applyNumberFormat="1" applyAlignment="1" applyProtection="1">
      <alignment horizontal="center"/>
      <protection/>
    </xf>
    <xf numFmtId="0" fontId="8" fillId="0" borderId="60" xfId="133" applyNumberFormat="1" applyBorder="1" applyAlignment="1" applyProtection="1">
      <alignment horizontal="center" vertical="center" wrapText="1"/>
      <protection/>
    </xf>
    <xf numFmtId="0" fontId="8" fillId="0" borderId="61" xfId="133" applyNumberFormat="1" applyBorder="1" applyAlignment="1">
      <alignment horizontal="center" vertical="center" wrapText="1"/>
      <protection/>
    </xf>
    <xf numFmtId="49" fontId="4" fillId="0" borderId="62" xfId="153" applyNumberFormat="1" applyFont="1" applyBorder="1" applyAlignment="1" applyProtection="1">
      <alignment horizontal="center" vertical="center" wrapText="1"/>
      <protection/>
    </xf>
    <xf numFmtId="0" fontId="4" fillId="0" borderId="63" xfId="127" applyNumberFormat="1" applyFont="1" applyBorder="1" applyAlignment="1" applyProtection="1">
      <alignment horizontal="center" vertical="center"/>
      <protection/>
    </xf>
    <xf numFmtId="0" fontId="4" fillId="0" borderId="64" xfId="127" applyNumberFormat="1" applyFont="1" applyBorder="1" applyAlignment="1" applyProtection="1">
      <alignment horizontal="center" vertical="center"/>
      <protection/>
    </xf>
    <xf numFmtId="0" fontId="4" fillId="0" borderId="65" xfId="127" applyNumberFormat="1" applyFont="1" applyBorder="1" applyAlignment="1" applyProtection="1">
      <alignment horizontal="center" vertical="center"/>
      <protection/>
    </xf>
  </cellXfs>
  <cellStyles count="21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100" xfId="79"/>
    <cellStyle name="xl101" xfId="80"/>
    <cellStyle name="xl102" xfId="81"/>
    <cellStyle name="xl103" xfId="82"/>
    <cellStyle name="xl104" xfId="83"/>
    <cellStyle name="xl105" xfId="84"/>
    <cellStyle name="xl106" xfId="85"/>
    <cellStyle name="xl107" xfId="86"/>
    <cellStyle name="xl108" xfId="87"/>
    <cellStyle name="xl109" xfId="88"/>
    <cellStyle name="xl110" xfId="89"/>
    <cellStyle name="xl111" xfId="90"/>
    <cellStyle name="xl112" xfId="91"/>
    <cellStyle name="xl113" xfId="92"/>
    <cellStyle name="xl114" xfId="93"/>
    <cellStyle name="xl115" xfId="94"/>
    <cellStyle name="xl116" xfId="95"/>
    <cellStyle name="xl117" xfId="96"/>
    <cellStyle name="xl118" xfId="97"/>
    <cellStyle name="xl119" xfId="98"/>
    <cellStyle name="xl120" xfId="99"/>
    <cellStyle name="xl121" xfId="100"/>
    <cellStyle name="xl122" xfId="101"/>
    <cellStyle name="xl123" xfId="102"/>
    <cellStyle name="xl124" xfId="103"/>
    <cellStyle name="xl125" xfId="104"/>
    <cellStyle name="xl126" xfId="105"/>
    <cellStyle name="xl127" xfId="106"/>
    <cellStyle name="xl128" xfId="107"/>
    <cellStyle name="xl129" xfId="108"/>
    <cellStyle name="xl130" xfId="109"/>
    <cellStyle name="xl131" xfId="110"/>
    <cellStyle name="xl132" xfId="111"/>
    <cellStyle name="xl133" xfId="112"/>
    <cellStyle name="xl134" xfId="113"/>
    <cellStyle name="xl135" xfId="114"/>
    <cellStyle name="xl136" xfId="115"/>
    <cellStyle name="xl137" xfId="116"/>
    <cellStyle name="xl138" xfId="117"/>
    <cellStyle name="xl139" xfId="118"/>
    <cellStyle name="xl140" xfId="119"/>
    <cellStyle name="xl141" xfId="120"/>
    <cellStyle name="xl142" xfId="121"/>
    <cellStyle name="xl143" xfId="122"/>
    <cellStyle name="xl144" xfId="123"/>
    <cellStyle name="xl145" xfId="124"/>
    <cellStyle name="xl146" xfId="125"/>
    <cellStyle name="xl21" xfId="126"/>
    <cellStyle name="xl22" xfId="127"/>
    <cellStyle name="xl23" xfId="128"/>
    <cellStyle name="xl24" xfId="129"/>
    <cellStyle name="xl25" xfId="130"/>
    <cellStyle name="xl26" xfId="131"/>
    <cellStyle name="xl27" xfId="132"/>
    <cellStyle name="xl28" xfId="133"/>
    <cellStyle name="xl29" xfId="134"/>
    <cellStyle name="xl30" xfId="135"/>
    <cellStyle name="xl31" xfId="136"/>
    <cellStyle name="xl32" xfId="137"/>
    <cellStyle name="xl33" xfId="138"/>
    <cellStyle name="xl34" xfId="139"/>
    <cellStyle name="xl35" xfId="140"/>
    <cellStyle name="xl36" xfId="141"/>
    <cellStyle name="xl37" xfId="142"/>
    <cellStyle name="xl38" xfId="143"/>
    <cellStyle name="xl39" xfId="144"/>
    <cellStyle name="xl40" xfId="145"/>
    <cellStyle name="xl41" xfId="146"/>
    <cellStyle name="xl42" xfId="147"/>
    <cellStyle name="xl43" xfId="148"/>
    <cellStyle name="xl44" xfId="149"/>
    <cellStyle name="xl45" xfId="150"/>
    <cellStyle name="xl46" xfId="151"/>
    <cellStyle name="xl47" xfId="152"/>
    <cellStyle name="xl48" xfId="153"/>
    <cellStyle name="xl49" xfId="154"/>
    <cellStyle name="xl50" xfId="155"/>
    <cellStyle name="xl51" xfId="156"/>
    <cellStyle name="xl52" xfId="157"/>
    <cellStyle name="xl53" xfId="158"/>
    <cellStyle name="xl54" xfId="159"/>
    <cellStyle name="xl55" xfId="160"/>
    <cellStyle name="xl56" xfId="161"/>
    <cellStyle name="xl57" xfId="162"/>
    <cellStyle name="xl58" xfId="163"/>
    <cellStyle name="xl59" xfId="164"/>
    <cellStyle name="xl60" xfId="165"/>
    <cellStyle name="xl61" xfId="166"/>
    <cellStyle name="xl62" xfId="167"/>
    <cellStyle name="xl63" xfId="168"/>
    <cellStyle name="xl64" xfId="169"/>
    <cellStyle name="xl65" xfId="170"/>
    <cellStyle name="xl66" xfId="171"/>
    <cellStyle name="xl67" xfId="172"/>
    <cellStyle name="xl68" xfId="173"/>
    <cellStyle name="xl69" xfId="174"/>
    <cellStyle name="xl70" xfId="175"/>
    <cellStyle name="xl71" xfId="176"/>
    <cellStyle name="xl72" xfId="177"/>
    <cellStyle name="xl73" xfId="178"/>
    <cellStyle name="xl74" xfId="179"/>
    <cellStyle name="xl75" xfId="180"/>
    <cellStyle name="xl76" xfId="181"/>
    <cellStyle name="xl77" xfId="182"/>
    <cellStyle name="xl78" xfId="183"/>
    <cellStyle name="xl79" xfId="184"/>
    <cellStyle name="xl80" xfId="185"/>
    <cellStyle name="xl81" xfId="186"/>
    <cellStyle name="xl82" xfId="187"/>
    <cellStyle name="xl83" xfId="188"/>
    <cellStyle name="xl84" xfId="189"/>
    <cellStyle name="xl85" xfId="190"/>
    <cellStyle name="xl86" xfId="191"/>
    <cellStyle name="xl87" xfId="192"/>
    <cellStyle name="xl88" xfId="193"/>
    <cellStyle name="xl89" xfId="194"/>
    <cellStyle name="xl90" xfId="195"/>
    <cellStyle name="xl91" xfId="196"/>
    <cellStyle name="xl92" xfId="197"/>
    <cellStyle name="xl93" xfId="198"/>
    <cellStyle name="xl94" xfId="199"/>
    <cellStyle name="xl95" xfId="200"/>
    <cellStyle name="xl96" xfId="201"/>
    <cellStyle name="xl97" xfId="202"/>
    <cellStyle name="xl98" xfId="203"/>
    <cellStyle name="xl99" xfId="204"/>
    <cellStyle name="Акцент1" xfId="205"/>
    <cellStyle name="Акцент2" xfId="206"/>
    <cellStyle name="Акцент3" xfId="207"/>
    <cellStyle name="Акцент4" xfId="208"/>
    <cellStyle name="Акцент5" xfId="209"/>
    <cellStyle name="Акцент6" xfId="210"/>
    <cellStyle name="Ввод " xfId="211"/>
    <cellStyle name="Вывод" xfId="212"/>
    <cellStyle name="Вычисление" xfId="213"/>
    <cellStyle name="Currency" xfId="214"/>
    <cellStyle name="Currency [0]" xfId="215"/>
    <cellStyle name="Заголовок 1" xfId="216"/>
    <cellStyle name="Заголовок 2" xfId="217"/>
    <cellStyle name="Заголовок 3" xfId="218"/>
    <cellStyle name="Заголовок 4" xfId="219"/>
    <cellStyle name="Итог" xfId="220"/>
    <cellStyle name="Контрольная ячейка" xfId="221"/>
    <cellStyle name="Название" xfId="222"/>
    <cellStyle name="Нейтральный" xfId="223"/>
    <cellStyle name="Плохой" xfId="224"/>
    <cellStyle name="Пояснение" xfId="225"/>
    <cellStyle name="Примечание" xfId="226"/>
    <cellStyle name="Percent" xfId="227"/>
    <cellStyle name="Связанная ячейка" xfId="228"/>
    <cellStyle name="Текст предупреждения" xfId="229"/>
    <cellStyle name="Comma" xfId="230"/>
    <cellStyle name="Comma [0]" xfId="231"/>
    <cellStyle name="Хороший" xfId="2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0"/>
  <sheetViews>
    <sheetView tabSelected="1" zoomScalePageLayoutView="0" workbookViewId="0" topLeftCell="A2">
      <selection activeCell="B15" sqref="B15"/>
    </sheetView>
  </sheetViews>
  <sheetFormatPr defaultColWidth="8.8515625" defaultRowHeight="15"/>
  <cols>
    <col min="1" max="1" width="50.28125" style="1" customWidth="1"/>
    <col min="2" max="2" width="13.57421875" style="1" customWidth="1"/>
    <col min="3" max="3" width="14.140625" style="1" customWidth="1"/>
    <col min="4" max="4" width="13.140625" style="5" customWidth="1"/>
    <col min="5" max="16384" width="8.8515625" style="1" customWidth="1"/>
  </cols>
  <sheetData>
    <row r="2" spans="1:4" ht="15">
      <c r="A2" s="27" t="s">
        <v>21</v>
      </c>
      <c r="B2" s="27"/>
      <c r="C2" s="27"/>
      <c r="D2" s="27"/>
    </row>
    <row r="3" spans="1:4" ht="15">
      <c r="A3" s="27" t="s">
        <v>27</v>
      </c>
      <c r="B3" s="27"/>
      <c r="C3" s="27"/>
      <c r="D3" s="27"/>
    </row>
    <row r="4" spans="1:4" ht="12" customHeight="1" thickBot="1">
      <c r="A4" s="2"/>
      <c r="B4" s="2"/>
      <c r="C4" s="2"/>
      <c r="D4" s="5" t="s">
        <v>24</v>
      </c>
    </row>
    <row r="5" spans="1:4" s="4" customFormat="1" ht="14.25" customHeight="1">
      <c r="A5" s="28" t="s">
        <v>17</v>
      </c>
      <c r="B5" s="25" t="s">
        <v>23</v>
      </c>
      <c r="C5" s="25" t="s">
        <v>28</v>
      </c>
      <c r="D5" s="31" t="s">
        <v>20</v>
      </c>
    </row>
    <row r="6" spans="1:4" s="4" customFormat="1" ht="12" customHeight="1">
      <c r="A6" s="29"/>
      <c r="B6" s="26"/>
      <c r="C6" s="26"/>
      <c r="D6" s="32"/>
    </row>
    <row r="7" spans="1:4" s="4" customFormat="1" ht="14.25" customHeight="1" thickBot="1">
      <c r="A7" s="29"/>
      <c r="B7" s="30"/>
      <c r="C7" s="26"/>
      <c r="D7" s="33"/>
    </row>
    <row r="8" spans="1:4" ht="17.25" customHeight="1">
      <c r="A8" s="6" t="s">
        <v>11</v>
      </c>
      <c r="B8" s="7">
        <f>SUM(B10+B21)</f>
        <v>202790.6</v>
      </c>
      <c r="C8" s="7">
        <f>SUM(C10+C21)</f>
        <v>188862.9</v>
      </c>
      <c r="D8" s="8">
        <f>C8/B8</f>
        <v>0.931319794901736</v>
      </c>
    </row>
    <row r="9" spans="1:4" ht="15" customHeight="1">
      <c r="A9" s="9" t="s">
        <v>19</v>
      </c>
      <c r="B9" s="10"/>
      <c r="C9" s="10"/>
      <c r="D9" s="11"/>
    </row>
    <row r="10" spans="1:4" ht="15">
      <c r="A10" s="12" t="s">
        <v>9</v>
      </c>
      <c r="B10" s="13">
        <f>SUM(B11:B20)</f>
        <v>29636.000000000004</v>
      </c>
      <c r="C10" s="13">
        <f>SUM(C11:C20)</f>
        <v>29361.5</v>
      </c>
      <c r="D10" s="8">
        <f aca="true" t="shared" si="0" ref="D10:D19">C10/B10</f>
        <v>0.9907376164124712</v>
      </c>
    </row>
    <row r="11" spans="1:4" ht="15">
      <c r="A11" s="14" t="s">
        <v>1</v>
      </c>
      <c r="B11" s="15">
        <v>7538</v>
      </c>
      <c r="C11" s="15">
        <v>7957.4</v>
      </c>
      <c r="D11" s="11">
        <f t="shared" si="0"/>
        <v>1.0556381002918545</v>
      </c>
    </row>
    <row r="12" spans="1:4" ht="23.25">
      <c r="A12" s="14" t="s">
        <v>16</v>
      </c>
      <c r="B12" s="15">
        <v>6420.2</v>
      </c>
      <c r="C12" s="15">
        <v>6386.8</v>
      </c>
      <c r="D12" s="11">
        <f t="shared" si="0"/>
        <v>0.9947976698545217</v>
      </c>
    </row>
    <row r="13" spans="1:4" ht="15">
      <c r="A13" s="14" t="s">
        <v>2</v>
      </c>
      <c r="B13" s="15">
        <v>1000</v>
      </c>
      <c r="C13" s="15">
        <v>947.5</v>
      </c>
      <c r="D13" s="11">
        <f t="shared" si="0"/>
        <v>0.9475</v>
      </c>
    </row>
    <row r="14" spans="1:4" ht="15">
      <c r="A14" s="14" t="s">
        <v>3</v>
      </c>
      <c r="B14" s="15">
        <v>10118.6</v>
      </c>
      <c r="C14" s="15">
        <v>9888</v>
      </c>
      <c r="D14" s="11">
        <f t="shared" si="0"/>
        <v>0.9772102860079457</v>
      </c>
    </row>
    <row r="15" spans="1:4" ht="21" customHeight="1">
      <c r="A15" s="14" t="s">
        <v>18</v>
      </c>
      <c r="B15" s="15">
        <v>18.2</v>
      </c>
      <c r="C15" s="15">
        <v>18.3</v>
      </c>
      <c r="D15" s="11">
        <f t="shared" si="0"/>
        <v>1.0054945054945055</v>
      </c>
    </row>
    <row r="16" spans="1:4" ht="34.5">
      <c r="A16" s="14" t="s">
        <v>7</v>
      </c>
      <c r="B16" s="15">
        <v>3291</v>
      </c>
      <c r="C16" s="15">
        <v>3142.3</v>
      </c>
      <c r="D16" s="11">
        <f t="shared" si="0"/>
        <v>0.9548161652993011</v>
      </c>
    </row>
    <row r="17" spans="1:4" ht="23.25">
      <c r="A17" s="14" t="s">
        <v>6</v>
      </c>
      <c r="B17" s="15">
        <v>239</v>
      </c>
      <c r="C17" s="15">
        <v>58.6</v>
      </c>
      <c r="D17" s="11">
        <f t="shared" si="0"/>
        <v>0.24518828451882846</v>
      </c>
    </row>
    <row r="18" spans="1:4" ht="23.25">
      <c r="A18" s="14" t="s">
        <v>14</v>
      </c>
      <c r="B18" s="15">
        <v>392</v>
      </c>
      <c r="C18" s="15">
        <v>331.9</v>
      </c>
      <c r="D18" s="11">
        <f t="shared" si="0"/>
        <v>0.8466836734693877</v>
      </c>
    </row>
    <row r="19" spans="1:4" ht="15">
      <c r="A19" s="14" t="s">
        <v>8</v>
      </c>
      <c r="B19" s="15">
        <v>619</v>
      </c>
      <c r="C19" s="15">
        <v>630.7</v>
      </c>
      <c r="D19" s="11">
        <f t="shared" si="0"/>
        <v>1.0189014539579968</v>
      </c>
    </row>
    <row r="20" spans="1:4" ht="15">
      <c r="A20" s="14" t="s">
        <v>22</v>
      </c>
      <c r="B20" s="15">
        <v>0</v>
      </c>
      <c r="C20" s="15">
        <v>0</v>
      </c>
      <c r="D20" s="11"/>
    </row>
    <row r="21" spans="1:4" ht="15">
      <c r="A21" s="12" t="s">
        <v>0</v>
      </c>
      <c r="B21" s="13">
        <f>SUM(B22+B29+B27+B28)</f>
        <v>173154.6</v>
      </c>
      <c r="C21" s="13">
        <f>SUM(C22+C29+C27+C28)</f>
        <v>159501.4</v>
      </c>
      <c r="D21" s="8">
        <f aca="true" t="shared" si="1" ref="D21:D28">C21/B21</f>
        <v>0.921150232220224</v>
      </c>
    </row>
    <row r="22" spans="1:4" ht="23.25">
      <c r="A22" s="14" t="s">
        <v>12</v>
      </c>
      <c r="B22" s="15">
        <v>172602.2</v>
      </c>
      <c r="C22" s="15">
        <v>159018</v>
      </c>
      <c r="D22" s="11">
        <f t="shared" si="1"/>
        <v>0.9212976427878671</v>
      </c>
    </row>
    <row r="23" spans="1:4" ht="23.25">
      <c r="A23" s="14" t="s">
        <v>15</v>
      </c>
      <c r="B23" s="15">
        <v>59122.9</v>
      </c>
      <c r="C23" s="15">
        <v>59122.9</v>
      </c>
      <c r="D23" s="11">
        <f t="shared" si="1"/>
        <v>1</v>
      </c>
    </row>
    <row r="24" spans="1:4" ht="23.25">
      <c r="A24" s="14" t="s">
        <v>4</v>
      </c>
      <c r="B24" s="15">
        <v>103697.3</v>
      </c>
      <c r="C24" s="15">
        <v>90184</v>
      </c>
      <c r="D24" s="11">
        <f t="shared" si="1"/>
        <v>0.8696851316283066</v>
      </c>
    </row>
    <row r="25" spans="1:4" ht="23.25">
      <c r="A25" s="14" t="s">
        <v>13</v>
      </c>
      <c r="B25" s="18">
        <v>1253.8</v>
      </c>
      <c r="C25" s="18">
        <v>1182.9</v>
      </c>
      <c r="D25" s="19">
        <f t="shared" si="1"/>
        <v>0.9434519062051365</v>
      </c>
    </row>
    <row r="26" spans="1:4" ht="15">
      <c r="A26" s="23" t="s">
        <v>10</v>
      </c>
      <c r="B26" s="21">
        <v>8528.2</v>
      </c>
      <c r="C26" s="21">
        <v>8528.2</v>
      </c>
      <c r="D26" s="22">
        <f t="shared" si="1"/>
        <v>1</v>
      </c>
    </row>
    <row r="27" spans="1:4" ht="23.25">
      <c r="A27" s="24" t="s">
        <v>25</v>
      </c>
      <c r="B27" s="21">
        <v>377.4</v>
      </c>
      <c r="C27" s="21">
        <v>377.4</v>
      </c>
      <c r="D27" s="22">
        <f t="shared" si="1"/>
        <v>1</v>
      </c>
    </row>
    <row r="28" spans="1:4" ht="15">
      <c r="A28" s="24" t="s">
        <v>26</v>
      </c>
      <c r="B28" s="21">
        <v>175</v>
      </c>
      <c r="C28" s="21">
        <v>175</v>
      </c>
      <c r="D28" s="22">
        <f t="shared" si="1"/>
        <v>1</v>
      </c>
    </row>
    <row r="29" spans="1:4" ht="35.25" thickBot="1">
      <c r="A29" s="16" t="s">
        <v>5</v>
      </c>
      <c r="B29" s="17">
        <v>0</v>
      </c>
      <c r="C29" s="17">
        <v>-69</v>
      </c>
      <c r="D29" s="20"/>
    </row>
    <row r="30" spans="1:3" ht="15" customHeight="1">
      <c r="A30" s="3"/>
      <c r="B30" s="3"/>
      <c r="C30" s="3"/>
    </row>
  </sheetData>
  <sheetProtection/>
  <mergeCells count="6">
    <mergeCell ref="C5:C7"/>
    <mergeCell ref="A3:D3"/>
    <mergeCell ref="A2:D2"/>
    <mergeCell ref="A5:A7"/>
    <mergeCell ref="B5:B7"/>
    <mergeCell ref="D5:D7"/>
  </mergeCells>
  <printOptions/>
  <pageMargins left="0.393700787401575" right="0.393700787401575" top="0.393700787401575" bottom="0.393700787401575" header="0.511811023622047" footer="0.511811023622047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</dc:creator>
  <cp:keywords/>
  <dc:description/>
  <cp:lastModifiedBy>Vika</cp:lastModifiedBy>
  <cp:lastPrinted>2015-10-05T05:03:58Z</cp:lastPrinted>
  <dcterms:created xsi:type="dcterms:W3CDTF">2015-10-05T05:04:56Z</dcterms:created>
  <dcterms:modified xsi:type="dcterms:W3CDTF">2021-03-18T13:35:46Z</dcterms:modified>
  <cp:category/>
  <cp:version/>
  <cp:contentType/>
  <cp:contentStatus/>
</cp:coreProperties>
</file>