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. 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<sst xmlns="http://schemas.openxmlformats.org/spreadsheetml/2006/main" count="32" uniqueCount="32">
  <si>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</si>
  <si>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</si>
  <si>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</si>
  <si>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</si>
  <si>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</si>
  <si>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</si>
  <si>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</si>
  <si>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</si>
  <si>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</si>
  <si>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</si>
  <si>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</si>
  <si>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</si>
  <si>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</si>
  <si>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</si>
  <si>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</si>
  <si>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</si>
  <si>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</si>
  <si>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</si>
  <si>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</si>
  <si>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</si>
  <si>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</si>
  <si>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</si>
  <si>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</si>
  <si>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</si>
  <si>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</si>
  <si>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</si>
  <si>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</si>
  <si>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</si>
  <si>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</si>
  <si>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Исполнение на 01.04.2023г.</t>
  </si>
  <si>
    <t>за 1 квартал 2024 года в сравнении с аналогичным периодом 2023 года</t>
  </si>
  <si>
    <t>Исполнение на 01.04.2024г.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</si>
</sst>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2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195" fontId="28" fillId="0" borderId="22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6" fillId="0" borderId="23" xfId="37" applyNumberFormat="1" applyFont="1" applyBorder="1" applyProtection="1">
      <alignment horizontal="left" wrapText="1" indent="2"/>
      <protection/>
    </xf>
    <xf numFmtId="0" fontId="25" fillId="0" borderId="23" xfId="37" applyNumberFormat="1" applyBorder="1" applyProtection="1">
      <alignment horizontal="left" wrapText="1" indent="2"/>
      <protection/>
    </xf>
    <xf numFmtId="0" fontId="25" fillId="0" borderId="24" xfId="37" applyNumberForma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6" fillId="0" borderId="27" xfId="35" applyNumberFormat="1" applyFont="1" applyBorder="1" applyProtection="1">
      <alignment horizontal="left" wrapText="1"/>
      <protection/>
    </xf>
    <xf numFmtId="4" fontId="26" fillId="0" borderId="28" xfId="40" applyNumberFormat="1" applyFont="1" applyBorder="1" applyProtection="1">
      <alignment horizontal="right" shrinkToFit="1"/>
      <protection/>
    </xf>
    <xf numFmtId="195" fontId="28" fillId="0" borderId="29" xfId="0" applyNumberFormat="1" applyFont="1" applyBorder="1" applyAlignment="1" applyProtection="1">
      <alignment horizontal="center"/>
      <protection locked="0"/>
    </xf>
    <xf numFmtId="195" fontId="28" fillId="0" borderId="30" xfId="0" applyNumberFormat="1" applyFont="1" applyBorder="1" applyAlignment="1" applyProtection="1">
      <alignment horizontal="center"/>
      <protection locked="0"/>
    </xf>
    <xf numFmtId="0" fontId="25" fillId="0" borderId="20" xfId="36" applyNumberFormat="1" applyBorder="1" applyProtection="1">
      <alignment horizontal="left" wrapText="1"/>
      <protection/>
    </xf>
    <xf numFmtId="4" fontId="25" fillId="0" borderId="20" xfId="41" applyNumberFormat="1" applyBorder="1" applyProtection="1">
      <alignment horizontal="right" shrinkToFit="1"/>
      <protection/>
    </xf>
    <xf numFmtId="195" fontId="28" fillId="0" borderId="20" xfId="0" applyNumberFormat="1" applyFont="1" applyBorder="1" applyAlignment="1" applyProtection="1">
      <alignment horizontal="center"/>
      <protection locked="0"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31" xfId="34" applyNumberFormat="1" applyBorder="1" applyAlignment="1" applyProtection="1">
      <alignment horizontal="center" vertical="center" wrapText="1"/>
      <protection/>
    </xf>
    <xf numFmtId="0" fontId="25" fillId="0" borderId="32" xfId="34" applyNumberFormat="1" applyBorder="1" applyAlignment="1">
      <alignment horizontal="center" vertical="center" wrapText="1"/>
      <protection/>
    </xf>
    <xf numFmtId="49" fontId="0" fillId="0" borderId="33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4" xfId="39" applyNumberFormat="1" applyFont="1" applyBorder="1" applyAlignment="1" applyProtection="1">
      <alignment horizontal="center" vertical="center" wrapText="1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  <xf numFmtId="0" fontId="0" fillId="0" borderId="36" xfId="33" applyNumberFormat="1" applyFont="1" applyBorder="1" applyAlignment="1" applyProtection="1">
      <alignment horizontal="center" vertical="center"/>
      <protection/>
    </xf>
    <xf numFmtId="0" fontId="0" fillId="0" borderId="37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6">
      <selection activeCell="H13" sqref="H13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5" t="s">
        <v>4</v>
      </c>
      <c r="C1" s="35"/>
      <c r="D1" s="35"/>
      <c r="E1" s="35"/>
    </row>
    <row r="2" spans="1:5" ht="42.75" customHeight="1">
      <c r="A2" s="30" t="s">
        <v>5</v>
      </c>
      <c r="B2" s="30"/>
      <c r="C2" s="30"/>
      <c r="D2" s="30"/>
      <c r="E2" s="30"/>
    </row>
    <row r="3" spans="1:5" ht="13.5" customHeight="1">
      <c r="A3" s="33" t="s">
        <v>3</v>
      </c>
      <c r="B3" s="34"/>
      <c r="C3" s="34"/>
      <c r="D3" s="34"/>
      <c r="E3" s="34"/>
    </row>
    <row r="4" spans="1:5" ht="18" customHeight="1">
      <c r="A4" s="31" t="s">
        <v>30</v>
      </c>
      <c r="B4" s="32"/>
      <c r="C4" s="32"/>
      <c r="D4" s="32"/>
      <c r="E4" s="32"/>
    </row>
    <row r="5" spans="1:5" ht="13.5" thickBot="1">
      <c r="A5" s="5"/>
      <c r="C5" s="3" t="s">
        <v>0</v>
      </c>
      <c r="D5" s="3"/>
      <c r="E5" s="3"/>
    </row>
    <row r="6" spans="1:5" s="11" customFormat="1" ht="14.25" customHeight="1">
      <c r="A6" s="36" t="s">
        <v>7</v>
      </c>
      <c r="B6" s="38" t="s">
        <v>28</v>
      </c>
      <c r="C6" s="38" t="s">
        <v>31</v>
      </c>
      <c r="D6" s="38" t="s">
        <v>29</v>
      </c>
      <c r="E6" s="41" t="s">
        <v>8</v>
      </c>
    </row>
    <row r="7" spans="1:5" s="11" customFormat="1" ht="12" customHeight="1">
      <c r="A7" s="37"/>
      <c r="B7" s="39"/>
      <c r="C7" s="39"/>
      <c r="D7" s="39"/>
      <c r="E7" s="42"/>
    </row>
    <row r="8" spans="1:5" s="11" customFormat="1" ht="33" customHeight="1" thickBot="1">
      <c r="A8" s="37"/>
      <c r="B8" s="40"/>
      <c r="C8" s="39"/>
      <c r="D8" s="39"/>
      <c r="E8" s="43"/>
    </row>
    <row r="9" spans="1:5" s="13" customFormat="1" ht="17.25" customHeight="1">
      <c r="A9" s="21" t="s">
        <v>2</v>
      </c>
      <c r="B9" s="28">
        <f>SUM(B11+B22)</f>
        <v>165016.80000000002</v>
      </c>
      <c r="C9" s="28">
        <f>SUM(C11+C22)</f>
        <v>29360</v>
      </c>
      <c r="D9" s="22">
        <f>SUM(D11+D22)</f>
        <v>25836.3</v>
      </c>
      <c r="E9" s="23">
        <f>D9/C9</f>
        <v>0.8799829700272479</v>
      </c>
    </row>
    <row r="10" spans="1:5" s="13" customFormat="1" ht="19.5" customHeight="1">
      <c r="A10" s="25" t="s">
        <v>9</v>
      </c>
      <c r="B10" s="29"/>
      <c r="C10" s="29"/>
      <c r="D10" s="26"/>
      <c r="E10" s="27"/>
    </row>
    <row r="11" spans="1:5" s="13" customFormat="1" ht="19.5" customHeight="1">
      <c r="A11" s="14" t="s">
        <v>10</v>
      </c>
      <c r="B11" s="6">
        <f>SUM(B12:B21)</f>
        <v>38507.600000000006</v>
      </c>
      <c r="C11" s="6">
        <f>SUM(C12:C21)</f>
        <v>9519</v>
      </c>
      <c r="D11" s="6">
        <f>SUM(D12:D21)</f>
        <v>7763.5</v>
      </c>
      <c r="E11" s="24">
        <f aca="true" t="shared" si="0" ref="E11:E27">D11/C11</f>
        <v>0.8155793675806282</v>
      </c>
    </row>
    <row r="12" spans="1:5" s="13" customFormat="1" ht="19.5" customHeight="1">
      <c r="A12" s="15" t="s">
        <v>11</v>
      </c>
      <c r="B12" s="7">
        <v>9508.2</v>
      </c>
      <c r="C12" s="7">
        <v>2018.7</v>
      </c>
      <c r="D12" s="7">
        <v>1979.3</v>
      </c>
      <c r="E12" s="12">
        <f t="shared" si="0"/>
        <v>0.980482488730371</v>
      </c>
    </row>
    <row r="13" spans="1:5" s="13" customFormat="1" ht="26.25" customHeight="1">
      <c r="A13" s="15" t="s">
        <v>12</v>
      </c>
      <c r="B13" s="7">
        <v>10529.2</v>
      </c>
      <c r="C13" s="7">
        <v>3042.6</v>
      </c>
      <c r="D13" s="7">
        <v>2536.1</v>
      </c>
      <c r="E13" s="12">
        <f t="shared" si="0"/>
        <v>0.8335305330966936</v>
      </c>
    </row>
    <row r="14" spans="1:5" s="13" customFormat="1" ht="19.5" customHeight="1">
      <c r="A14" s="15" t="s">
        <v>13</v>
      </c>
      <c r="B14" s="7">
        <v>3705</v>
      </c>
      <c r="C14" s="7">
        <v>622.3</v>
      </c>
      <c r="D14" s="7">
        <v>273.2</v>
      </c>
      <c r="E14" s="12">
        <f t="shared" si="0"/>
        <v>0.43901655150249075</v>
      </c>
    </row>
    <row r="15" spans="1:5" s="13" customFormat="1" ht="19.5" customHeight="1">
      <c r="A15" s="15" t="s">
        <v>14</v>
      </c>
      <c r="B15" s="7">
        <v>8305.1</v>
      </c>
      <c r="C15" s="7">
        <v>1804.2</v>
      </c>
      <c r="D15" s="7">
        <v>1665.2</v>
      </c>
      <c r="E15" s="12">
        <f t="shared" si="0"/>
        <v>0.9229575435095887</v>
      </c>
    </row>
    <row r="16" spans="1:5" s="13" customFormat="1" ht="19.5" customHeight="1">
      <c r="A16" s="15" t="s">
        <v>15</v>
      </c>
      <c r="B16" s="7">
        <v>16.8</v>
      </c>
      <c r="C16" s="7">
        <v>0.6</v>
      </c>
      <c r="D16" s="7">
        <v>3</v>
      </c>
      <c r="E16" s="12">
        <f t="shared" si="0"/>
        <v>5</v>
      </c>
    </row>
    <row r="17" spans="1:5" s="13" customFormat="1" ht="38.25" customHeight="1">
      <c r="A17" s="15" t="s">
        <v>16</v>
      </c>
      <c r="B17" s="7">
        <v>5432</v>
      </c>
      <c r="C17" s="7">
        <v>1123.1</v>
      </c>
      <c r="D17" s="7">
        <v>1132.6</v>
      </c>
      <c r="E17" s="12">
        <f t="shared" si="0"/>
        <v>1.0084587303000623</v>
      </c>
    </row>
    <row r="18" spans="1:5" s="13" customFormat="1" ht="27" customHeight="1">
      <c r="A18" s="15" t="s">
        <v>17</v>
      </c>
      <c r="B18" s="7">
        <v>0</v>
      </c>
      <c r="C18" s="7">
        <v>300</v>
      </c>
      <c r="D18" s="7">
        <v>128.1</v>
      </c>
      <c r="E18" s="12">
        <f t="shared" si="0"/>
        <v>0.427</v>
      </c>
    </row>
    <row r="19" spans="1:5" s="13" customFormat="1" ht="24.75" customHeight="1">
      <c r="A19" s="15" t="s">
        <v>18</v>
      </c>
      <c r="B19" s="7">
        <v>300</v>
      </c>
      <c r="C19" s="7">
        <v>112.9</v>
      </c>
      <c r="D19" s="7">
        <v>26.4</v>
      </c>
      <c r="E19" s="12">
        <f t="shared" si="0"/>
        <v>0.23383525243578385</v>
      </c>
    </row>
    <row r="20" spans="1:5" s="13" customFormat="1" ht="19.5" customHeight="1">
      <c r="A20" s="15" t="s">
        <v>19</v>
      </c>
      <c r="B20" s="7">
        <v>260.8</v>
      </c>
      <c r="C20" s="7">
        <v>494.6</v>
      </c>
      <c r="D20" s="7">
        <v>19.6</v>
      </c>
      <c r="E20" s="12">
        <f t="shared" si="0"/>
        <v>0.03962798220784473</v>
      </c>
    </row>
    <row r="21" spans="1:5" s="13" customFormat="1" ht="19.5" customHeight="1">
      <c r="A21" s="15" t="s">
        <v>1</v>
      </c>
      <c r="B21" s="7">
        <v>450.5</v>
      </c>
      <c r="C21" s="7">
        <v>0</v>
      </c>
      <c r="D21" s="7">
        <v>0</v>
      </c>
      <c r="E21" s="12"/>
    </row>
    <row r="22" spans="1:5" s="13" customFormat="1" ht="19.5" customHeight="1">
      <c r="A22" s="14" t="s">
        <v>20</v>
      </c>
      <c r="B22" s="6">
        <f>SUM(B23+B30)</f>
        <v>126509.20000000001</v>
      </c>
      <c r="C22" s="6">
        <f>SUM(C23+C30)</f>
        <v>19841</v>
      </c>
      <c r="D22" s="6">
        <f>SUM(D23+D30)</f>
        <v>18072.8</v>
      </c>
      <c r="E22" s="12">
        <f t="shared" si="0"/>
        <v>0.9108815079885086</v>
      </c>
    </row>
    <row r="23" spans="1:5" s="13" customFormat="1" ht="31.5" customHeight="1">
      <c r="A23" s="15" t="s">
        <v>21</v>
      </c>
      <c r="B23" s="7">
        <f>B24+B25+B26+B27+B28+B29</f>
        <v>126509.20000000001</v>
      </c>
      <c r="C23" s="7">
        <f>C24+C25+C26+C27+C28+C29</f>
        <v>19841</v>
      </c>
      <c r="D23" s="7">
        <f>D24+D25+D26+D27+D28+D29</f>
        <v>18072.8</v>
      </c>
      <c r="E23" s="12">
        <f t="shared" si="0"/>
        <v>0.9108815079885086</v>
      </c>
    </row>
    <row r="24" spans="1:5" s="13" customFormat="1" ht="27" customHeight="1">
      <c r="A24" s="15" t="s">
        <v>22</v>
      </c>
      <c r="B24" s="7">
        <v>46324.6</v>
      </c>
      <c r="C24" s="7">
        <v>11581.2</v>
      </c>
      <c r="D24" s="7">
        <v>10259</v>
      </c>
      <c r="E24" s="12">
        <f t="shared" si="0"/>
        <v>0.8858322108244395</v>
      </c>
    </row>
    <row r="25" spans="1:5" s="13" customFormat="1" ht="30" customHeight="1">
      <c r="A25" s="15" t="s">
        <v>23</v>
      </c>
      <c r="B25" s="7">
        <v>57459.4</v>
      </c>
      <c r="C25" s="7">
        <v>5857.4</v>
      </c>
      <c r="D25" s="7">
        <v>4961.3</v>
      </c>
      <c r="E25" s="12">
        <f t="shared" si="0"/>
        <v>0.8470140335302353</v>
      </c>
    </row>
    <row r="26" spans="1:5" s="13" customFormat="1" ht="29.25" customHeight="1">
      <c r="A26" s="15" t="s">
        <v>24</v>
      </c>
      <c r="B26" s="8">
        <v>2217.3</v>
      </c>
      <c r="C26" s="8">
        <v>268.2</v>
      </c>
      <c r="D26" s="8">
        <v>244.2</v>
      </c>
      <c r="E26" s="12">
        <f t="shared" si="0"/>
        <v>0.9105145413870246</v>
      </c>
    </row>
    <row r="27" spans="1:5" s="13" customFormat="1" ht="19.5" customHeight="1">
      <c r="A27" s="16" t="s">
        <v>25</v>
      </c>
      <c r="B27" s="9">
        <v>20507.9</v>
      </c>
      <c r="C27" s="9">
        <v>2134.2</v>
      </c>
      <c r="D27" s="9">
        <v>2608.3</v>
      </c>
      <c r="E27" s="12">
        <f t="shared" si="0"/>
        <v>1.2221441289476151</v>
      </c>
    </row>
    <row r="28" spans="1:5" s="13" customFormat="1" ht="19.5" customHeight="1">
      <c r="A28" s="17" t="s">
        <v>6</v>
      </c>
      <c r="B28" s="9">
        <v>0</v>
      </c>
      <c r="C28" s="9">
        <v>0</v>
      </c>
      <c r="D28" s="9">
        <v>0</v>
      </c>
      <c r="E28" s="12"/>
    </row>
    <row r="29" spans="1:5" s="13" customFormat="1" ht="19.5" customHeight="1">
      <c r="A29" s="17" t="s">
        <v>26</v>
      </c>
      <c r="B29" s="9">
        <v>0</v>
      </c>
      <c r="C29" s="9">
        <v>0</v>
      </c>
      <c r="D29" s="9">
        <v>0</v>
      </c>
      <c r="E29" s="12"/>
    </row>
    <row r="30" spans="1:5" s="13" customFormat="1" ht="39.75" customHeight="1" thickBot="1">
      <c r="A30" s="18" t="s">
        <v>27</v>
      </c>
      <c r="B30" s="10">
        <v>0</v>
      </c>
      <c r="C30" s="10">
        <v>0</v>
      </c>
      <c r="D30" s="10">
        <v>0</v>
      </c>
      <c r="E30" s="12"/>
    </row>
    <row r="31" spans="1:5" s="13" customFormat="1" ht="15" customHeight="1">
      <c r="A31" s="19"/>
      <c r="B31" s="19"/>
      <c r="C31" s="19"/>
      <c r="D31" s="19"/>
      <c r="E31" s="20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2024-04-03T06:54:59Z</dcterms:modified>
  <cp:category/>
  <cp:version/>
  <cp:contentType/>
  <cp:contentStatus/>
</cp:coreProperties>
</file>