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<sst xmlns="http://schemas.openxmlformats.org/spreadsheetml/2006/main" count="29" uniqueCount="29">
  <si>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</si>
  <si>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</si>
  <si>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</si>
  <si>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</si>
  <si>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</si>
  <si>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</si>
  <si>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</si>
  <si>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</si>
  <si>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</si>
  <si>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</si>
  <si>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</si>
  <si>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</si>
  <si>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</si>
  <si>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</si>
  <si>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</si>
  <si>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</si>
  <si>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</si>
  <si>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</si>
  <si>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</si>
  <si>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</si>
  <si>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</si>
  <si>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</si>
  <si>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</si>
  <si>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</si>
  <si>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</si>
  <si>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</si>
  <si>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</si>
  <si>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1 квартал 2024г.  </t>
  </si>
  <si>
    <t>Исполнение на 01.04.2024г.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</si>
</sst>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165016.80000000002</v>
      </c>
      <c r="C8" s="7">
        <f>SUM(C10+C21)</f>
        <v>29360</v>
      </c>
      <c r="D8" s="8">
        <f>C8/B8</f>
        <v>0.17792127831832877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38507.600000000006</v>
      </c>
      <c r="C10" s="13">
        <f>SUM(C11:C20)</f>
        <v>9519</v>
      </c>
      <c r="D10" s="8">
        <f aca="true" t="shared" si="0" ref="D10:D20">C10/B10</f>
        <v>0.24719795572821984</v>
      </c>
    </row>
    <row r="11" spans="1:4" ht="14.25">
      <c r="A11" s="14" t="s">
        <v>1</v>
      </c>
      <c r="B11" s="15">
        <v>9508.2</v>
      </c>
      <c r="C11" s="15">
        <v>2018.7</v>
      </c>
      <c r="D11" s="11">
        <f t="shared" si="0"/>
        <v>0.21231147851328325</v>
      </c>
    </row>
    <row r="12" spans="1:4" ht="21">
      <c r="A12" s="14" t="s">
        <v>16</v>
      </c>
      <c r="B12" s="15">
        <v>10529.2</v>
      </c>
      <c r="C12" s="15">
        <v>3042.6</v>
      </c>
      <c r="D12" s="11">
        <f t="shared" si="0"/>
        <v>0.28896782281654826</v>
      </c>
    </row>
    <row r="13" spans="1:4" ht="14.25">
      <c r="A13" s="14" t="s">
        <v>2</v>
      </c>
      <c r="B13" s="15">
        <v>3705</v>
      </c>
      <c r="C13" s="15">
        <v>622.3</v>
      </c>
      <c r="D13" s="11">
        <f t="shared" si="0"/>
        <v>0.1679622132253711</v>
      </c>
    </row>
    <row r="14" spans="1:4" ht="14.25">
      <c r="A14" s="14" t="s">
        <v>3</v>
      </c>
      <c r="B14" s="15">
        <v>8305.1</v>
      </c>
      <c r="C14" s="15">
        <v>1804.2</v>
      </c>
      <c r="D14" s="11">
        <f t="shared" si="0"/>
        <v>0.21724000915100358</v>
      </c>
    </row>
    <row r="15" spans="1:4" ht="21" customHeight="1">
      <c r="A15" s="14" t="s">
        <v>18</v>
      </c>
      <c r="B15" s="15">
        <v>16.8</v>
      </c>
      <c r="C15" s="15">
        <v>0.6</v>
      </c>
      <c r="D15" s="11">
        <f t="shared" si="0"/>
        <v>0.03571428571428571</v>
      </c>
    </row>
    <row r="16" spans="1:4" ht="21">
      <c r="A16" s="14" t="s">
        <v>7</v>
      </c>
      <c r="B16" s="15">
        <v>5432</v>
      </c>
      <c r="C16" s="15">
        <v>1123.1</v>
      </c>
      <c r="D16" s="11">
        <f t="shared" si="0"/>
        <v>0.2067562592047128</v>
      </c>
    </row>
    <row r="17" spans="1:4" ht="21">
      <c r="A17" s="14" t="s">
        <v>6</v>
      </c>
      <c r="B17" s="15">
        <v>0</v>
      </c>
      <c r="C17" s="15">
        <v>300</v>
      </c>
      <c r="D17" s="11" t="e">
        <f t="shared" si="0"/>
        <v>#DIV/0!</v>
      </c>
    </row>
    <row r="18" spans="1:4" ht="21">
      <c r="A18" s="14" t="s">
        <v>14</v>
      </c>
      <c r="B18" s="15">
        <v>300</v>
      </c>
      <c r="C18" s="15">
        <v>112.9</v>
      </c>
      <c r="D18" s="11">
        <f t="shared" si="0"/>
        <v>0.37633333333333335</v>
      </c>
    </row>
    <row r="19" spans="1:4" ht="14.25">
      <c r="A19" s="14" t="s">
        <v>8</v>
      </c>
      <c r="B19" s="15">
        <v>260.8</v>
      </c>
      <c r="C19" s="15">
        <v>494.6</v>
      </c>
      <c r="D19" s="11">
        <f t="shared" si="0"/>
        <v>1.896472392638037</v>
      </c>
    </row>
    <row r="20" spans="1:4" ht="14.25">
      <c r="A20" s="14" t="s">
        <v>22</v>
      </c>
      <c r="B20" s="15">
        <v>450.5</v>
      </c>
      <c r="C20" s="15">
        <v>0</v>
      </c>
      <c r="D20" s="11">
        <f t="shared" si="0"/>
        <v>0</v>
      </c>
    </row>
    <row r="21" spans="1:4" ht="14.25">
      <c r="A21" s="12" t="s">
        <v>0</v>
      </c>
      <c r="B21" s="13">
        <f>SUM(B22+B29)</f>
        <v>126509.20000000001</v>
      </c>
      <c r="C21" s="13">
        <f>SUM(C22+C29)</f>
        <v>19841</v>
      </c>
      <c r="D21" s="8">
        <f aca="true" t="shared" si="1" ref="D21:D26">C21/B21</f>
        <v>0.15683444366101437</v>
      </c>
    </row>
    <row r="22" spans="1:4" ht="21">
      <c r="A22" s="14" t="s">
        <v>12</v>
      </c>
      <c r="B22" s="15">
        <f>B23+B24+B25+B26+B27+B28</f>
        <v>126509.20000000001</v>
      </c>
      <c r="C22" s="15">
        <f>C23+C24+C25+C26+C27+C28</f>
        <v>19841</v>
      </c>
      <c r="D22" s="11">
        <f t="shared" si="1"/>
        <v>0.15683444366101437</v>
      </c>
    </row>
    <row r="23" spans="1:4" ht="21">
      <c r="A23" s="14" t="s">
        <v>15</v>
      </c>
      <c r="B23" s="15">
        <v>46324.6</v>
      </c>
      <c r="C23" s="15">
        <v>11581.2</v>
      </c>
      <c r="D23" s="11">
        <f t="shared" si="1"/>
        <v>0.25000107934013466</v>
      </c>
    </row>
    <row r="24" spans="1:4" ht="21">
      <c r="A24" s="14" t="s">
        <v>4</v>
      </c>
      <c r="B24" s="15">
        <v>57459.4</v>
      </c>
      <c r="C24" s="15">
        <v>5857.4</v>
      </c>
      <c r="D24" s="11">
        <f t="shared" si="1"/>
        <v>0.10193980445323132</v>
      </c>
    </row>
    <row r="25" spans="1:4" ht="21">
      <c r="A25" s="14" t="s">
        <v>13</v>
      </c>
      <c r="B25" s="18">
        <v>2217.3</v>
      </c>
      <c r="C25" s="18">
        <v>268.2</v>
      </c>
      <c r="D25" s="19">
        <f t="shared" si="1"/>
        <v>0.12095792179677985</v>
      </c>
    </row>
    <row r="26" spans="1:4" ht="14.25">
      <c r="A26" s="22" t="s">
        <v>10</v>
      </c>
      <c r="B26" s="21">
        <v>20507.9</v>
      </c>
      <c r="C26" s="21">
        <v>2134.2</v>
      </c>
      <c r="D26" s="19">
        <f t="shared" si="1"/>
        <v>0.1040672131227478</v>
      </c>
    </row>
    <row r="27" spans="1:4" ht="14.25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2024-04-03T06:54:29Z</dcterms:modified>
  <cp:category/>
  <cp:version/>
  <cp:contentType/>
  <cp:contentStatus/>
</cp:coreProperties>
</file>