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<sst xmlns="http://schemas.openxmlformats.org/spreadsheetml/2006/main" count="32" uniqueCount="32">
  <si>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</si>
  <si>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</si>
  <si>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</si>
  <si>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</si>
  <si>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</si>
  <si>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</si>
  <si>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</si>
  <si>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</si>
  <si>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</si>
  <si>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</si>
  <si>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</si>
  <si>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</si>
  <si>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</si>
  <si>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</si>
  <si>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</si>
  <si>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</si>
  <si>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</si>
  <si>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</si>
  <si>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</si>
  <si>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</si>
  <si>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</si>
  <si>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</si>
  <si>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</si>
  <si>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</si>
  <si>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</si>
  <si>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</si>
  <si>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</si>
  <si>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</si>
  <si>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</si>
  <si>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01.10.2021г.</t>
  </si>
  <si>
    <t>за 3 квартал 2022 года в сравнении с аналогичным периодом 2021 года</t>
  </si>
  <si>
    <t>Исполнение на 01.10.2022г.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</si>
</sst>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B33" sqref="B33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30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31</v>
      </c>
      <c r="D6" s="33" t="s">
        <v>29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306743.3</v>
      </c>
      <c r="C9" s="6">
        <f>SUM(C11+C22)</f>
        <v>142709</v>
      </c>
      <c r="D9" s="6">
        <f>SUM(D11+D22)</f>
        <v>94764.3</v>
      </c>
      <c r="E9" s="15">
        <f>D9/C9</f>
        <v>0.6640387081403416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36385.799999999996</v>
      </c>
      <c r="C11" s="8">
        <f>SUM(C12:C21)</f>
        <v>26223.100000000002</v>
      </c>
      <c r="D11" s="8">
        <f>SUM(D12:D21)</f>
        <v>26327.199999999997</v>
      </c>
      <c r="E11" s="15">
        <f aca="true" t="shared" si="0" ref="E11:E27">D11/C11</f>
        <v>1.0039697823674545</v>
      </c>
    </row>
    <row r="12" spans="1:5" s="16" customFormat="1" ht="19.5" customHeight="1">
      <c r="A12" s="19" t="s">
        <v>11</v>
      </c>
      <c r="B12" s="9">
        <v>8471</v>
      </c>
      <c r="C12" s="9">
        <v>6123.7</v>
      </c>
      <c r="D12" s="9">
        <v>5674.4</v>
      </c>
      <c r="E12" s="15">
        <f t="shared" si="0"/>
        <v>0.9266293254078416</v>
      </c>
    </row>
    <row r="13" spans="1:5" s="16" customFormat="1" ht="26.25" customHeight="1">
      <c r="A13" s="19" t="s">
        <v>12</v>
      </c>
      <c r="B13" s="9">
        <v>9263.1</v>
      </c>
      <c r="C13" s="9">
        <v>7968.3</v>
      </c>
      <c r="D13" s="9">
        <v>6601.3</v>
      </c>
      <c r="E13" s="15">
        <f t="shared" si="0"/>
        <v>0.8284452141611134</v>
      </c>
    </row>
    <row r="14" spans="1:5" s="16" customFormat="1" ht="19.5" customHeight="1">
      <c r="A14" s="19" t="s">
        <v>13</v>
      </c>
      <c r="B14" s="9">
        <v>850</v>
      </c>
      <c r="C14" s="9">
        <v>3189.6</v>
      </c>
      <c r="D14" s="9">
        <v>1640.5</v>
      </c>
      <c r="E14" s="15">
        <f t="shared" si="0"/>
        <v>0.5143278154000501</v>
      </c>
    </row>
    <row r="15" spans="1:5" s="16" customFormat="1" ht="19.5" customHeight="1">
      <c r="A15" s="19" t="s">
        <v>14</v>
      </c>
      <c r="B15" s="9">
        <v>9415</v>
      </c>
      <c r="C15" s="9">
        <v>5820</v>
      </c>
      <c r="D15" s="9">
        <v>8210.9</v>
      </c>
      <c r="E15" s="15">
        <f t="shared" si="0"/>
        <v>1.410807560137457</v>
      </c>
    </row>
    <row r="16" spans="1:5" s="16" customFormat="1" ht="19.5" customHeight="1">
      <c r="A16" s="19" t="s">
        <v>15</v>
      </c>
      <c r="B16" s="9">
        <v>20</v>
      </c>
      <c r="C16" s="9">
        <v>8.5</v>
      </c>
      <c r="D16" s="9">
        <v>7.6</v>
      </c>
      <c r="E16" s="15">
        <f t="shared" si="0"/>
        <v>0.8941176470588235</v>
      </c>
    </row>
    <row r="17" spans="1:5" s="16" customFormat="1" ht="38.25" customHeight="1">
      <c r="A17" s="19" t="s">
        <v>16</v>
      </c>
      <c r="B17" s="9">
        <v>3772.1</v>
      </c>
      <c r="C17" s="9">
        <v>2852.4</v>
      </c>
      <c r="D17" s="9">
        <v>3265.7</v>
      </c>
      <c r="E17" s="15">
        <f t="shared" si="0"/>
        <v>1.144895526574113</v>
      </c>
    </row>
    <row r="18" spans="1:5" s="16" customFormat="1" ht="27" customHeight="1">
      <c r="A18" s="19" t="s">
        <v>17</v>
      </c>
      <c r="B18" s="9">
        <v>178.8</v>
      </c>
      <c r="C18" s="9">
        <v>188.9</v>
      </c>
      <c r="D18" s="9">
        <v>125</v>
      </c>
      <c r="E18" s="15"/>
    </row>
    <row r="19" spans="1:5" s="16" customFormat="1" ht="24.75" customHeight="1">
      <c r="A19" s="19" t="s">
        <v>18</v>
      </c>
      <c r="B19" s="9">
        <v>795.8</v>
      </c>
      <c r="C19" s="9">
        <v>50.4</v>
      </c>
      <c r="D19" s="9">
        <v>320</v>
      </c>
      <c r="E19" s="15">
        <f t="shared" si="0"/>
        <v>6.34920634920635</v>
      </c>
    </row>
    <row r="20" spans="1:5" s="16" customFormat="1" ht="19.5" customHeight="1">
      <c r="A20" s="19" t="s">
        <v>19</v>
      </c>
      <c r="B20" s="9">
        <v>3159.6</v>
      </c>
      <c r="C20" s="9">
        <v>100.3</v>
      </c>
      <c r="D20" s="9">
        <v>288.5</v>
      </c>
      <c r="E20" s="15">
        <f t="shared" si="0"/>
        <v>2.8763708873379863</v>
      </c>
    </row>
    <row r="21" spans="1:5" s="16" customFormat="1" ht="19.5" customHeight="1">
      <c r="A21" s="19" t="s">
        <v>1</v>
      </c>
      <c r="B21" s="9">
        <v>460.4</v>
      </c>
      <c r="C21" s="9">
        <v>-79</v>
      </c>
      <c r="D21" s="9">
        <v>193.3</v>
      </c>
      <c r="E21" s="15"/>
    </row>
    <row r="22" spans="1:5" s="16" customFormat="1" ht="19.5" customHeight="1">
      <c r="A22" s="18" t="s">
        <v>20</v>
      </c>
      <c r="B22" s="8">
        <f>SUM(B23+B30)</f>
        <v>270357.5</v>
      </c>
      <c r="C22" s="8">
        <f>SUM(C23+C30)</f>
        <v>116485.9</v>
      </c>
      <c r="D22" s="8">
        <f>SUM(D23+D30)</f>
        <v>68437.1</v>
      </c>
      <c r="E22" s="15">
        <f t="shared" si="0"/>
        <v>0.5875140253026333</v>
      </c>
    </row>
    <row r="23" spans="1:5" s="16" customFormat="1" ht="31.5" customHeight="1">
      <c r="A23" s="19" t="s">
        <v>21</v>
      </c>
      <c r="B23" s="9">
        <f>B24+B25+B26+B27+B28+B29</f>
        <v>270357.5</v>
      </c>
      <c r="C23" s="9">
        <f>C24+C25+C26+C27+C28+C29</f>
        <v>116537.4</v>
      </c>
      <c r="D23" s="9">
        <f>D24+D25+D26+D27+D28+D29</f>
        <v>68562.1</v>
      </c>
      <c r="E23" s="15">
        <f t="shared" si="0"/>
        <v>0.588327009183318</v>
      </c>
    </row>
    <row r="24" spans="1:5" s="16" customFormat="1" ht="27" customHeight="1">
      <c r="A24" s="19" t="s">
        <v>22</v>
      </c>
      <c r="B24" s="9">
        <v>40216</v>
      </c>
      <c r="C24" s="9">
        <v>32172.8</v>
      </c>
      <c r="D24" s="9">
        <v>40181.8</v>
      </c>
      <c r="E24" s="15">
        <f t="shared" si="0"/>
        <v>1.248936990252636</v>
      </c>
    </row>
    <row r="25" spans="1:5" s="16" customFormat="1" ht="30" customHeight="1">
      <c r="A25" s="19" t="s">
        <v>23</v>
      </c>
      <c r="B25" s="9">
        <v>219189.1</v>
      </c>
      <c r="C25" s="9">
        <v>74451.2</v>
      </c>
      <c r="D25" s="9">
        <v>26789.5</v>
      </c>
      <c r="E25" s="15">
        <f t="shared" si="0"/>
        <v>0.3598263023295797</v>
      </c>
    </row>
    <row r="26" spans="1:5" s="16" customFormat="1" ht="29.25" customHeight="1">
      <c r="A26" s="19" t="s">
        <v>24</v>
      </c>
      <c r="B26" s="10">
        <v>1511.7</v>
      </c>
      <c r="C26" s="10">
        <v>1300.7</v>
      </c>
      <c r="D26" s="10">
        <v>844.5</v>
      </c>
      <c r="E26" s="15">
        <f t="shared" si="0"/>
        <v>0.6492657799646344</v>
      </c>
    </row>
    <row r="27" spans="1:5" s="16" customFormat="1" ht="19.5" customHeight="1">
      <c r="A27" s="20" t="s">
        <v>25</v>
      </c>
      <c r="B27" s="11">
        <v>9440.7</v>
      </c>
      <c r="C27" s="11">
        <v>8612.7</v>
      </c>
      <c r="D27" s="11">
        <v>746.3</v>
      </c>
      <c r="E27" s="15">
        <f t="shared" si="0"/>
        <v>0.08665110824712342</v>
      </c>
    </row>
    <row r="28" spans="1:5" s="16" customFormat="1" ht="19.5" customHeight="1">
      <c r="A28" s="21" t="s">
        <v>6</v>
      </c>
      <c r="B28" s="11">
        <v>0</v>
      </c>
      <c r="C28" s="11">
        <v>0</v>
      </c>
      <c r="D28" s="11">
        <v>0</v>
      </c>
      <c r="E28" s="15"/>
    </row>
    <row r="29" spans="1:5" s="16" customFormat="1" ht="19.5" customHeight="1">
      <c r="A29" s="21" t="s">
        <v>26</v>
      </c>
      <c r="B29" s="11">
        <v>0</v>
      </c>
      <c r="C29" s="11">
        <v>0</v>
      </c>
      <c r="D29" s="11">
        <v>0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-51.5</v>
      </c>
      <c r="D30" s="12">
        <v>-125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2022-10-13T06:37:54Z</dcterms:modified>
  <cp:category/>
  <cp:version/>
  <cp:contentType/>
  <cp:contentStatus/>
</cp:coreProperties>
</file>